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24226"/>
  <mc:AlternateContent xmlns:mc="http://schemas.openxmlformats.org/markup-compatibility/2006">
    <mc:Choice Requires="x15">
      <x15ac:absPath xmlns:x15ac="http://schemas.microsoft.com/office/spreadsheetml/2010/11/ac" url="https://cityofboulder-my.sharepoint.com/personal/whitc1_bouldercolorado_gov/Documents/2020 Energy Code Update/Documentation Tools/"/>
    </mc:Choice>
  </mc:AlternateContent>
  <xr:revisionPtr revIDLastSave="94" documentId="8_{F0DFC5A1-758F-4EB7-82E0-E2A9111010E1}" xr6:coauthVersionLast="45" xr6:coauthVersionMax="45" xr10:uidLastSave="{F5EF663C-29D8-4034-B8A8-EB817F625C3B}"/>
  <bookViews>
    <workbookView xWindow="29550" yWindow="165" windowWidth="15780" windowHeight="17490" xr2:uid="{00000000-000D-0000-FFFF-FFFF00000000}"/>
  </bookViews>
  <sheets>
    <sheet name="Prescriptive Compliance Items" sheetId="1" r:id="rId1"/>
    <sheet name="Lighting Calculations" sheetId="7" r:id="rId2"/>
  </sheets>
  <externalReferences>
    <externalReference r:id="rId3"/>
  </externalReferences>
  <definedNames>
    <definedName name="_xlnm.Print_Titles" localSheetId="0">'Prescriptive Compliance Items'!$7:$7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2" i="7" l="1"/>
  <c r="D32" i="7"/>
  <c r="H31" i="7"/>
  <c r="D31" i="7"/>
  <c r="H30" i="7"/>
  <c r="D30" i="7"/>
  <c r="H29" i="7"/>
  <c r="D29" i="7"/>
  <c r="H28" i="7"/>
  <c r="D28" i="7"/>
  <c r="H27" i="7"/>
  <c r="D27" i="7"/>
  <c r="D33" i="7" s="1"/>
  <c r="I21" i="7"/>
  <c r="J21" i="7" s="1"/>
  <c r="E21" i="7"/>
  <c r="I20" i="7"/>
  <c r="J20" i="7" s="1"/>
  <c r="E20" i="7"/>
  <c r="I19" i="7"/>
  <c r="J19" i="7" s="1"/>
  <c r="E19" i="7"/>
  <c r="I18" i="7"/>
  <c r="J18" i="7" s="1"/>
  <c r="E18" i="7"/>
  <c r="I17" i="7"/>
  <c r="J17" i="7" s="1"/>
  <c r="E17" i="7"/>
  <c r="I16" i="7"/>
  <c r="J16" i="7" s="1"/>
  <c r="E16" i="7"/>
  <c r="I15" i="7"/>
  <c r="J15" i="7" s="1"/>
  <c r="E15" i="7"/>
  <c r="I14" i="7"/>
  <c r="J14" i="7" s="1"/>
  <c r="E14" i="7"/>
  <c r="I13" i="7"/>
  <c r="J13" i="7" s="1"/>
  <c r="E13" i="7"/>
  <c r="I12" i="7"/>
  <c r="J12" i="7" s="1"/>
  <c r="E12" i="7"/>
  <c r="I11" i="7"/>
  <c r="J11" i="7" s="1"/>
  <c r="E11" i="7"/>
  <c r="I10" i="7"/>
  <c r="J10" i="7" s="1"/>
  <c r="E10" i="7"/>
  <c r="I9" i="7"/>
  <c r="J9" i="7" s="1"/>
  <c r="E9" i="7"/>
  <c r="I8" i="7"/>
  <c r="J8" i="7" s="1"/>
  <c r="E8" i="7"/>
  <c r="I7" i="7"/>
  <c r="J7" i="7" s="1"/>
  <c r="E7" i="7"/>
  <c r="I6" i="7"/>
  <c r="J6" i="7" s="1"/>
  <c r="E6" i="7"/>
  <c r="I5" i="7"/>
  <c r="J5" i="7" s="1"/>
  <c r="E5" i="7"/>
  <c r="I4" i="7"/>
  <c r="J4" i="7" s="1"/>
  <c r="E4" i="7"/>
  <c r="I3" i="7"/>
  <c r="E3" i="7"/>
  <c r="H33" i="7" l="1"/>
  <c r="I22" i="7"/>
  <c r="E22" i="7"/>
  <c r="J3" i="7"/>
  <c r="J71" i="1" l="1"/>
</calcChain>
</file>

<file path=xl/sharedStrings.xml><?xml version="1.0" encoding="utf-8"?>
<sst xmlns="http://schemas.openxmlformats.org/spreadsheetml/2006/main" count="156" uniqueCount="133">
  <si>
    <t>Project Address:</t>
  </si>
  <si>
    <t>Plan Drawing or Reference # to demonstrate compliance
(N/A if not applicable)</t>
  </si>
  <si>
    <t>Submitter Notes
(e.g. If "N/A" Please explain why requirement does not apply or is not demonstrated on plans/specs)</t>
  </si>
  <si>
    <t xml:space="preserve">Date: </t>
  </si>
  <si>
    <t xml:space="preserve">Code Section </t>
  </si>
  <si>
    <t>Focus Area</t>
  </si>
  <si>
    <t>Code Description</t>
  </si>
  <si>
    <t>Plans Examiner Notes (in office use)</t>
  </si>
  <si>
    <t>BUILDING ENVELOPE</t>
  </si>
  <si>
    <t>All Other</t>
  </si>
  <si>
    <t>Roof</t>
  </si>
  <si>
    <t>Insulation entirely above deck</t>
  </si>
  <si>
    <t>Attic and other</t>
  </si>
  <si>
    <t>Walls, Above Grade</t>
  </si>
  <si>
    <t>Mass</t>
  </si>
  <si>
    <t>Metal building</t>
  </si>
  <si>
    <t>Metal framed</t>
  </si>
  <si>
    <t>Wood framed and other</t>
  </si>
  <si>
    <t>Walls, Below Grade</t>
  </si>
  <si>
    <t>Below-grade wall</t>
  </si>
  <si>
    <t>Floors</t>
  </si>
  <si>
    <t>Joist/framing</t>
  </si>
  <si>
    <t>Unheated slabs</t>
  </si>
  <si>
    <t>Heated slabs</t>
  </si>
  <si>
    <t>Insulation</t>
  </si>
  <si>
    <t>Metal buildings 
(w/R-5 thermal blocks)</t>
  </si>
  <si>
    <t>Slab-on-Grade Floors</t>
  </si>
  <si>
    <t>Opaque Doors</t>
  </si>
  <si>
    <t>Swinging</t>
  </si>
  <si>
    <t>Roll-up or sliding</t>
  </si>
  <si>
    <t>Radiant Panels, associated U-bends,  and headers</t>
  </si>
  <si>
    <t>Vertical fenestration</t>
  </si>
  <si>
    <t>Area</t>
  </si>
  <si>
    <t>Not to exceed 30% gross above-grade wall area</t>
  </si>
  <si>
    <t>U-factor</t>
  </si>
  <si>
    <t>Entrance doors &gt;50% glass area</t>
  </si>
  <si>
    <t>SHGC</t>
  </si>
  <si>
    <t>Skylights</t>
  </si>
  <si>
    <t>Not to exceed 3% gross floor area</t>
  </si>
  <si>
    <t>Curb Insulation</t>
  </si>
  <si>
    <t>Skylight curbs shall be insulated to the level of roofs with insulation entirely above deck or R-5, whichever is less.</t>
  </si>
  <si>
    <t>Minimum Skylight Fenestration</t>
  </si>
  <si>
    <t>Group R (Mixed Use)</t>
  </si>
  <si>
    <t>Radiant Heating</t>
  </si>
  <si>
    <t>Operable</t>
  </si>
  <si>
    <t>Fixed</t>
  </si>
  <si>
    <t>Min R-19 + R-11 linear system</t>
  </si>
  <si>
    <t>Min R-13.3
continuous</t>
  </si>
  <si>
    <t>Min R-13 + R-13
continuous</t>
  </si>
  <si>
    <t>Min R-7.5
continuous</t>
  </si>
  <si>
    <t>Min R-30</t>
  </si>
  <si>
    <t>Min R-15 for 24″ below</t>
  </si>
  <si>
    <t>Max U-0.37</t>
  </si>
  <si>
    <t>Min R-4.75</t>
  </si>
  <si>
    <t>Min R-3.5</t>
  </si>
  <si>
    <t>Max U-0.45</t>
  </si>
  <si>
    <t>DIRECTIONS: Compliance with these measures is required if the project uses the Prescriptive Compliance Path.  Please complete this checklist and include it on an "Energy Conservation Code" sheet within the plans being submitted for permit application.  Projects complying prescriptively also must meet Mandatory Measures and should include the Mandatory Measures Checklist as well.</t>
  </si>
  <si>
    <t>INTERIOR LIGHTING</t>
  </si>
  <si>
    <t>Space SQ FT</t>
  </si>
  <si>
    <t>Fixture Type</t>
  </si>
  <si>
    <t>Number of Fixtures</t>
  </si>
  <si>
    <t>Watts per Fixture</t>
  </si>
  <si>
    <t>(add rows as needed)</t>
  </si>
  <si>
    <t>2020
City of Boulder
Energy Conservation Code</t>
  </si>
  <si>
    <t>Applies to: New Buildings and Additions with a construction valuation of &lt;$500,000 and Level 1 &amp; 2 Alterations</t>
  </si>
  <si>
    <t>TABLE 
C402.1.3</t>
  </si>
  <si>
    <t>Min R-33
continuous</t>
  </si>
  <si>
    <t>Min R-553</t>
  </si>
  <si>
    <t>Min R-53</t>
  </si>
  <si>
    <t>Min R-13 + R-19.5
continuous</t>
  </si>
  <si>
    <t>Min R-13 + R-11
continuous</t>
  </si>
  <si>
    <t>Min R-13 + R-9
continuous or R-19 + R5 continuous</t>
  </si>
  <si>
    <t>Min R-10
continuous</t>
  </si>
  <si>
    <t>Min R-15 continuous</t>
  </si>
  <si>
    <t>Min R-16.7
continuous</t>
  </si>
  <si>
    <t>Min R-20 for 48" below</t>
  </si>
  <si>
    <t>Max U-0.36</t>
  </si>
  <si>
    <t>Max U-0.63</t>
  </si>
  <si>
    <t>Max U-0.50</t>
  </si>
  <si>
    <t>Max 0.40</t>
  </si>
  <si>
    <t>Max N 0.51-0.61 / SEW 0.38-0.61</t>
  </si>
  <si>
    <t>C402.4</t>
  </si>
  <si>
    <t>C402.4.1</t>
  </si>
  <si>
    <t>C402.2.6</t>
  </si>
  <si>
    <t>C402.4.2</t>
  </si>
  <si>
    <t xml:space="preserve">For enclosed spaces greater than 2,500 square feet, directly under a roof with ceiling heights greater than 15 feet, plan submitter must include supporting documentation showing the total daylight zone under skylights shall be not less than half the floor area and shall provide a minimum skylight area to daylight zone under skylights of either: 
1. Not less than 3 percent with a skylight VT of at least 0.40; or 
2. Provide a minimum skylight effective aperture of at least 1 percent or
3. Provide exception documentation. 
</t>
  </si>
  <si>
    <t>Fenestration</t>
  </si>
  <si>
    <t>C402.4.2.2</t>
  </si>
  <si>
    <t xml:space="preserve"> Haze factor</t>
  </si>
  <si>
    <t xml:space="preserve"> Skylights in office, storage, automotive service, manufacturing, nonrefrigerated
warehouse, retail store and distribution/sorting area spaces shall have a glazing material or diffuser with a haze factor greater than 90 percent when tested in
accordance with ASTM D1003.</t>
  </si>
  <si>
    <t>C402.5.3</t>
  </si>
  <si>
    <t xml:space="preserve"> Rooms containing fuel-burning appliances</t>
  </si>
  <si>
    <t xml:space="preserve">Where combustion air is supplied through openings in an exterior wall to a room or space containing a space-conditioning fuel-burning appliance, one of the following shall apply:
1. The room or space containing the appliance shall be located outside of the building thermal envelope.
2. The room or space containing the appliance shall be enclosed and isolated from conditioned spaces inside the building thermal envelope. </t>
  </si>
  <si>
    <t>C403.5</t>
  </si>
  <si>
    <t>HEATING, VENTILATING, AND AIR CONDITIONING</t>
  </si>
  <si>
    <t>Economizer</t>
  </si>
  <si>
    <t xml:space="preserve">An air or water economizer shall be provided for the following cooling systems:
1. Chilled water systems with a total cooling capacity, less cooling capacity provided with air economizers
 Water-cooled Chilled-water Systems 1,320,000 Btu/h or Air-cooled Chilled-water Systems 1,720,000 Btu/h.
2. Individual fan systems with cooling capacity greater than or equal to 54,000 Btu/h (15.8 kW) in buildings
having other than a Group R occupancy
The economizer controls and </t>
  </si>
  <si>
    <t>C403.5.1</t>
  </si>
  <si>
    <t>Integrated economizer control</t>
  </si>
  <si>
    <t>C403.5.2</t>
  </si>
  <si>
    <t xml:space="preserve"> Economizer heating system impact</t>
  </si>
  <si>
    <t>HVAC system design and economizer controls shall be such that economizer operation does not increase building heating energy use during normal operation.</t>
  </si>
  <si>
    <t xml:space="preserve">C403.5.3 </t>
  </si>
  <si>
    <t>Air economizers</t>
  </si>
  <si>
    <t>Design capacity</t>
  </si>
  <si>
    <t>Control signal</t>
  </si>
  <si>
    <t>High-limit shutoff</t>
  </si>
  <si>
    <t xml:space="preserve">Relief of excess outdoor air
system </t>
  </si>
  <si>
    <t xml:space="preserve"> Air economizer systems shall be configured to modulate outdoor air and return
air dampers to provide up to 100 percent of the design supply air quantity as outdoor air for cooling</t>
  </si>
  <si>
    <t>Economizer controls and dampers shall be configured to sequence the dampers
with the mechanical cooling equipment and shall not be controlled by only mixed-air temperature</t>
  </si>
  <si>
    <t xml:space="preserve"> Air economizers shall be configured to automatically reduce outdoor air
intake to the design minimum outdoor air quantity when outdoor air intake will not reduce cooling energy usage. </t>
  </si>
  <si>
    <t xml:space="preserve"> Water-side economizers</t>
  </si>
  <si>
    <t>C403.5.4</t>
  </si>
  <si>
    <t xml:space="preserve">Water economizer systems shall be configured to cool supply air by indirect evaporation and providing up to 100 percent of the expected system cooling load at outdoor air temperatures of not greater than 50°F (10°C) dry bulb/45°F (7°C) wet bulb. </t>
  </si>
  <si>
    <t>Maximum pressure drop</t>
  </si>
  <si>
    <t xml:space="preserve">Precooling coils and water-to-water heat exchangers used as part of a water economizer system shall either have a waterside pressure drop of less than 15 feet (45 kPa) of water or a secondary loop shall be created so that the coil or
heat exchanger pressure drop is not seen by the circulating pumps when the system is in the normal cooling (noneconomizer) mode. </t>
  </si>
  <si>
    <t>ROOM Number</t>
  </si>
  <si>
    <t xml:space="preserve"> COBECC Space Type</t>
  </si>
  <si>
    <t>COBECC LPD
(w/SF)</t>
  </si>
  <si>
    <t>Allowable Watts</t>
  </si>
  <si>
    <t xml:space="preserve">Designed Watts </t>
  </si>
  <si>
    <t>Designed LPD (w/SF)</t>
  </si>
  <si>
    <t>Total Designed Watts must be less than Total Allowable Watts</t>
  </si>
  <si>
    <t>Interior lighting power requirements</t>
  </si>
  <si>
    <t>C405.3</t>
  </si>
  <si>
    <t xml:space="preserve">Economizer systems shall be integrated with the mechanical cooling system and be configured to provide partial cooling even where additional mechanical cooling is required to provide the remainder of the cooling load. </t>
  </si>
  <si>
    <t>Systems shall be capable of relieving excess outdoor air during air economizer operation to prevent over pressurizing the building. The relief air outlet shall be located to avoid recirculation into the building.</t>
  </si>
  <si>
    <t>Commercial 
Prescriptive Measures Checklist</t>
  </si>
  <si>
    <r>
      <t xml:space="preserve">A building complies with this section when its total connected interior lighting power calculated under Section C405.3.1 is not greater than the interior lighting power allowance calculated under Section C405.3.2. </t>
    </r>
    <r>
      <rPr>
        <b/>
        <sz val="11"/>
        <color theme="1"/>
        <rFont val="Calibri"/>
        <family val="2"/>
        <scheme val="minor"/>
      </rPr>
      <t>Indicate if Building Area Method or Space-by-Space Method is used to determine Lighting Power Allowance</t>
    </r>
    <r>
      <rPr>
        <sz val="11"/>
        <color theme="1"/>
        <rFont val="Calibri"/>
        <family val="2"/>
        <scheme val="minor"/>
      </rPr>
      <t xml:space="preserve"> </t>
    </r>
    <r>
      <rPr>
        <b/>
        <sz val="11"/>
        <color theme="1"/>
        <rFont val="Calibri"/>
        <family val="2"/>
        <scheme val="minor"/>
      </rPr>
      <t>and included project specific lighting calculations demonstrating compliance on the Lighting Calculations Tab. Alternatively, COMCheeck can be used to demonstrate compliance.  Note: select the Boulder 2020 Code on the Project Tab.</t>
    </r>
  </si>
  <si>
    <t>Space-by-Space Method Directions:
1. List all unique space types per the 2020 City of Boulder Energy Conservation Code Table C405.3.2(2). 
2. Identify space type from the drop down menu.
3. Indicate space square footage. 
4. List all proposed lighting fixtures including existing-to-remain fixtures.
4. Identify fumber of fixtures per space.
5. For watts per fixture enter the luminaire wattage for installed lamp and ballast using manufacturer's data.</t>
  </si>
  <si>
    <t xml:space="preserve">Building Level </t>
  </si>
  <si>
    <t xml:space="preserve"> SQ FT</t>
  </si>
  <si>
    <t>Building Area Method Directions:
1. List building levels and sqare footages.
2. Identify COBECC LPD based on the 2020 City of Boulder Energy Conservation Code Table C405.3.2(1). 
3. List all proposed lighting fixtures including existing-to-remain fixtures.
4. Identify fumber of fixtures per space.
5. For watts per fixture enter the luminaire wattage for installed lamp and ballast using manufacturer's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</si>
</sst>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1"/>
      <color theme="1"/>
      <name val="Calibri"/>
      <family val="2"/>
    </font>
    <font>
      <sz val="12"/>
      <color theme="1"/>
      <name val="Calibri"/>
      <family val="2"/>
      <scheme val="minor"/>
    </font>
    <font>
      <sz val="11"/>
      <color theme="0"/>
      <name val="Calibri"/>
      <family val="2"/>
      <scheme val="minor"/>
    </font>
    <font>
      <b/>
      <sz val="24"/>
      <color theme="0"/>
      <name val="Calibri"/>
      <family val="2"/>
      <scheme val="minor"/>
    </font>
    <font>
      <b/>
      <sz val="14"/>
      <name val="Calibri"/>
      <family val="2"/>
      <scheme val="minor"/>
    </font>
    <font>
      <b/>
      <sz val="11"/>
      <color theme="0"/>
      <name val="Calibri"/>
      <family val="2"/>
      <scheme val="minor"/>
    </font>
    <font>
      <b/>
      <sz val="11"/>
      <color theme="0"/>
      <name val="Calibri"/>
      <family val="2"/>
    </font>
    <font>
      <b/>
      <sz val="16"/>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rgb="FF76933C"/>
        <bgColor indexed="64"/>
      </patternFill>
    </fill>
  </fills>
  <borders count="18">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26">
    <xf numFmtId="0" fontId="0" fillId="0" borderId="0" xfId="0"/>
    <xf numFmtId="0" fontId="0" fillId="0" borderId="0" xfId="0" applyAlignment="1">
      <alignment vertical="top"/>
    </xf>
    <xf numFmtId="0" fontId="0" fillId="0" borderId="0" xfId="0" applyBorder="1" applyAlignment="1">
      <alignment vertical="top"/>
    </xf>
    <xf numFmtId="0" fontId="0" fillId="0" borderId="0" xfId="0" applyAlignment="1">
      <alignment vertical="top" wrapText="1"/>
    </xf>
    <xf numFmtId="0" fontId="2" fillId="0" borderId="0" xfId="0" applyFont="1" applyBorder="1" applyAlignment="1">
      <alignment wrapText="1"/>
    </xf>
    <xf numFmtId="0" fontId="5" fillId="0" borderId="0" xfId="0" applyFont="1" applyAlignment="1">
      <alignment horizontal="right" vertical="top"/>
    </xf>
    <xf numFmtId="0" fontId="0" fillId="0" borderId="0" xfId="0" applyBorder="1" applyAlignment="1">
      <alignment vertical="top" wrapText="1"/>
    </xf>
    <xf numFmtId="0" fontId="4" fillId="0" borderId="0" xfId="0" applyFont="1" applyBorder="1" applyAlignment="1">
      <alignment wrapText="1"/>
    </xf>
    <xf numFmtId="0" fontId="0" fillId="0" borderId="0" xfId="0" applyAlignment="1">
      <alignment vertical="top"/>
    </xf>
    <xf numFmtId="0" fontId="0" fillId="0" borderId="5" xfId="0" applyBorder="1" applyAlignment="1">
      <alignment vertical="top"/>
    </xf>
    <xf numFmtId="0" fontId="0" fillId="0" borderId="5" xfId="0" applyFill="1" applyBorder="1" applyAlignment="1">
      <alignment vertical="top"/>
    </xf>
    <xf numFmtId="0" fontId="0" fillId="0" borderId="5" xfId="0" applyBorder="1" applyAlignment="1">
      <alignment horizontal="center" vertical="center"/>
    </xf>
    <xf numFmtId="0" fontId="6" fillId="4" borderId="0" xfId="0" applyFont="1" applyFill="1" applyAlignment="1">
      <alignment vertical="top"/>
    </xf>
    <xf numFmtId="0" fontId="0" fillId="3" borderId="5" xfId="0" applyFill="1" applyBorder="1" applyAlignment="1">
      <alignment vertical="top"/>
    </xf>
    <xf numFmtId="0" fontId="2" fillId="2" borderId="6" xfId="0" applyFont="1" applyFill="1" applyBorder="1" applyAlignment="1">
      <alignment horizontal="center" vertical="center" wrapText="1"/>
    </xf>
    <xf numFmtId="0" fontId="2" fillId="0" borderId="13" xfId="0" applyFont="1" applyBorder="1" applyAlignment="1">
      <alignment horizontal="center" wrapText="1"/>
    </xf>
    <xf numFmtId="0" fontId="2" fillId="0" borderId="14" xfId="0" applyFont="1" applyBorder="1" applyAlignment="1">
      <alignment wrapText="1"/>
    </xf>
    <xf numFmtId="0" fontId="0" fillId="0" borderId="0" xfId="0" applyFill="1" applyBorder="1"/>
    <xf numFmtId="0" fontId="10" fillId="5" borderId="5" xfId="0" applyFont="1" applyFill="1" applyBorder="1" applyAlignment="1">
      <alignment horizontal="center" vertical="center" wrapText="1"/>
    </xf>
    <xf numFmtId="0" fontId="0" fillId="3" borderId="5" xfId="0" applyFill="1" applyBorder="1"/>
    <xf numFmtId="0" fontId="0" fillId="0" borderId="5" xfId="0" applyBorder="1" applyAlignment="1">
      <alignment horizontal="center" vertical="center"/>
    </xf>
    <xf numFmtId="0" fontId="0" fillId="0" borderId="5" xfId="0" applyBorder="1" applyAlignment="1">
      <alignment horizontal="center" vertical="center" wrapText="1"/>
    </xf>
    <xf numFmtId="0" fontId="0" fillId="3" borderId="5" xfId="0" applyFill="1" applyBorder="1" applyAlignment="1">
      <alignment horizontal="center" vertical="center" wrapText="1"/>
    </xf>
    <xf numFmtId="0" fontId="0" fillId="3" borderId="5" xfId="0" applyFill="1" applyBorder="1" applyAlignment="1">
      <alignment horizontal="center" vertical="center"/>
    </xf>
    <xf numFmtId="0" fontId="3" fillId="3"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0" fillId="0" borderId="0" xfId="0" applyFill="1" applyBorder="1" applyAlignment="1">
      <alignment horizontal="left" vertical="top" wrapText="1"/>
    </xf>
    <xf numFmtId="0" fontId="2" fillId="0" borderId="14" xfId="0" applyFont="1" applyBorder="1" applyAlignment="1">
      <alignment horizontal="center" wrapTex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4" fillId="0" borderId="5" xfId="0" applyFont="1" applyBorder="1" applyAlignment="1">
      <alignment horizontal="right" wrapText="1"/>
    </xf>
    <xf numFmtId="0" fontId="9" fillId="4" borderId="8" xfId="0" applyFont="1" applyFill="1" applyBorder="1" applyAlignment="1">
      <alignment horizontal="left" vertical="top" wrapText="1"/>
    </xf>
    <xf numFmtId="0" fontId="9" fillId="4" borderId="7" xfId="0" applyFont="1" applyFill="1" applyBorder="1" applyAlignment="1">
      <alignment horizontal="left" vertical="top" wrapText="1"/>
    </xf>
    <xf numFmtId="0" fontId="9" fillId="4" borderId="2" xfId="0" applyFont="1" applyFill="1" applyBorder="1" applyAlignment="1">
      <alignment horizontal="left" vertical="top" wrapText="1"/>
    </xf>
    <xf numFmtId="0" fontId="0" fillId="0" borderId="5" xfId="0" applyFill="1" applyBorder="1" applyAlignment="1">
      <alignment horizontal="center" vertical="center" wrapText="1"/>
    </xf>
    <xf numFmtId="0" fontId="8" fillId="0" borderId="0" xfId="0" applyFont="1" applyFill="1" applyAlignment="1">
      <alignment horizontal="right" vertical="top" wrapText="1"/>
    </xf>
    <xf numFmtId="0" fontId="5" fillId="0" borderId="0" xfId="0" applyFont="1" applyAlignment="1">
      <alignment horizontal="right" vertical="top" wrapText="1"/>
    </xf>
    <xf numFmtId="0" fontId="0" fillId="0" borderId="0" xfId="0" applyFill="1" applyBorder="1" applyAlignment="1">
      <alignment horizontal="left" vertical="top" wrapText="1"/>
    </xf>
    <xf numFmtId="0" fontId="2" fillId="0" borderId="14" xfId="0" applyFont="1" applyBorder="1" applyAlignment="1">
      <alignment horizontal="left" wrapText="1"/>
    </xf>
    <xf numFmtId="0" fontId="2" fillId="0" borderId="14" xfId="0" applyFont="1" applyBorder="1" applyAlignment="1">
      <alignment horizontal="center" wrapText="1"/>
    </xf>
    <xf numFmtId="0" fontId="9" fillId="4" borderId="9" xfId="0" applyFont="1" applyFill="1" applyBorder="1" applyAlignment="1">
      <alignment horizontal="left" vertical="top" wrapText="1"/>
    </xf>
    <xf numFmtId="0" fontId="9" fillId="4" borderId="12" xfId="0" applyFont="1" applyFill="1" applyBorder="1" applyAlignment="1">
      <alignment horizontal="left" vertical="top" wrapText="1"/>
    </xf>
    <xf numFmtId="0" fontId="9" fillId="4" borderId="10" xfId="0" applyFont="1" applyFill="1" applyBorder="1" applyAlignment="1">
      <alignment horizontal="left" vertical="top" wrapText="1"/>
    </xf>
    <xf numFmtId="0" fontId="2" fillId="0" borderId="15" xfId="0" applyFont="1" applyBorder="1" applyAlignment="1">
      <alignment horizontal="left" wrapText="1"/>
    </xf>
    <xf numFmtId="0" fontId="4" fillId="3" borderId="5" xfId="0" applyFont="1" applyFill="1" applyBorder="1" applyAlignment="1">
      <alignment horizontal="right" wrapText="1"/>
    </xf>
    <xf numFmtId="0" fontId="0" fillId="3" borderId="5" xfId="0" applyFill="1" applyBorder="1" applyAlignment="1">
      <alignment horizontal="center" vertical="top"/>
    </xf>
    <xf numFmtId="0" fontId="4" fillId="0" borderId="5" xfId="0" applyFont="1" applyBorder="1" applyAlignment="1">
      <alignment horizontal="center" wrapText="1"/>
    </xf>
    <xf numFmtId="0" fontId="0" fillId="0" borderId="5" xfId="0" applyBorder="1" applyAlignment="1">
      <alignment horizontal="center" vertical="top"/>
    </xf>
    <xf numFmtId="0" fontId="0" fillId="2" borderId="6" xfId="0" applyFill="1" applyBorder="1" applyAlignment="1">
      <alignment horizontal="center" vertical="top" wrapText="1"/>
    </xf>
    <xf numFmtId="0" fontId="0" fillId="3" borderId="5" xfId="0" applyFill="1" applyBorder="1" applyAlignment="1">
      <alignment horizontal="center" vertical="center"/>
    </xf>
    <xf numFmtId="0" fontId="0" fillId="0" borderId="5" xfId="0" applyBorder="1" applyAlignment="1">
      <alignment horizontal="center" vertical="center" wrapText="1"/>
    </xf>
    <xf numFmtId="0" fontId="7" fillId="4" borderId="0" xfId="0" applyFont="1" applyFill="1" applyAlignment="1">
      <alignment horizontal="left" vertical="top" wrapText="1"/>
    </xf>
    <xf numFmtId="0" fontId="1" fillId="0" borderId="0" xfId="0" applyFont="1" applyBorder="1" applyAlignment="1">
      <alignment vertical="top" wrapText="1"/>
    </xf>
    <xf numFmtId="0" fontId="0" fillId="3" borderId="5" xfId="0" applyFill="1" applyBorder="1" applyAlignment="1">
      <alignment horizontal="center" vertical="center" wrapText="1"/>
    </xf>
    <xf numFmtId="0" fontId="3" fillId="3"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4" fillId="3" borderId="5" xfId="0" applyFont="1" applyFill="1" applyBorder="1" applyAlignment="1">
      <alignment horizontal="center" wrapText="1"/>
    </xf>
    <xf numFmtId="0" fontId="0" fillId="0" borderId="5" xfId="0" applyBorder="1" applyAlignment="1">
      <alignment horizontal="center" vertical="center"/>
    </xf>
    <xf numFmtId="0" fontId="0" fillId="0" borderId="5" xfId="0"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center" vertical="center"/>
    </xf>
    <xf numFmtId="0" fontId="0" fillId="3" borderId="16" xfId="0" applyFill="1" applyBorder="1" applyAlignment="1">
      <alignment horizontal="center" vertical="center"/>
    </xf>
    <xf numFmtId="0" fontId="4" fillId="3" borderId="3" xfId="0" applyFont="1" applyFill="1" applyBorder="1" applyAlignment="1">
      <alignment horizontal="center" wrapText="1"/>
    </xf>
    <xf numFmtId="0" fontId="4" fillId="3" borderId="4" xfId="0" applyFont="1" applyFill="1" applyBorder="1" applyAlignment="1">
      <alignment horizontal="center" wrapText="1"/>
    </xf>
    <xf numFmtId="0" fontId="0" fillId="0" borderId="5" xfId="0" applyFill="1" applyBorder="1" applyAlignment="1">
      <alignment vertical="center" wrapText="1"/>
    </xf>
    <xf numFmtId="0" fontId="0" fillId="3" borderId="5" xfId="0" applyFill="1" applyBorder="1" applyAlignment="1">
      <alignment horizontal="center" vertical="top" wrapText="1"/>
    </xf>
    <xf numFmtId="0" fontId="0" fillId="0" borderId="5" xfId="0" applyBorder="1" applyAlignment="1">
      <alignment horizontal="left" vertical="top" wrapText="1"/>
    </xf>
    <xf numFmtId="0" fontId="0" fillId="0" borderId="5" xfId="0" applyBorder="1" applyAlignment="1">
      <alignment vertical="top" wrapText="1"/>
    </xf>
    <xf numFmtId="0" fontId="0" fillId="0" borderId="5"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ont="1" applyBorder="1" applyAlignment="1">
      <alignment horizontal="left" vertical="top" wrapText="1"/>
    </xf>
    <xf numFmtId="0" fontId="0" fillId="0" borderId="5" xfId="0" applyFont="1" applyBorder="1" applyAlignment="1">
      <alignment vertical="top" wrapText="1"/>
    </xf>
    <xf numFmtId="0" fontId="0" fillId="0" borderId="5" xfId="0" applyFont="1" applyBorder="1" applyAlignment="1">
      <alignment horizontal="center" vertical="top"/>
    </xf>
    <xf numFmtId="0" fontId="0" fillId="0" borderId="5" xfId="0" applyBorder="1" applyAlignment="1">
      <alignment vertical="center" wrapText="1"/>
    </xf>
    <xf numFmtId="0" fontId="0" fillId="3" borderId="5" xfId="0" applyFill="1" applyBorder="1" applyAlignment="1">
      <alignment vertical="center" wrapText="1"/>
    </xf>
    <xf numFmtId="0" fontId="0" fillId="3" borderId="3" xfId="0" applyFill="1" applyBorder="1" applyAlignment="1">
      <alignment horizontal="left" vertical="center" wrapText="1"/>
    </xf>
    <xf numFmtId="0" fontId="0" fillId="3" borderId="11" xfId="0" applyFill="1" applyBorder="1" applyAlignment="1">
      <alignment horizontal="left" vertical="center" wrapText="1"/>
    </xf>
    <xf numFmtId="0" fontId="0" fillId="3" borderId="4" xfId="0" applyFill="1" applyBorder="1" applyAlignment="1">
      <alignment horizontal="left" vertical="center" wrapText="1"/>
    </xf>
    <xf numFmtId="0" fontId="0" fillId="3" borderId="3" xfId="0" applyFill="1" applyBorder="1" applyAlignment="1">
      <alignment horizontal="center" vertical="top"/>
    </xf>
    <xf numFmtId="0" fontId="0" fillId="3" borderId="4" xfId="0" applyFill="1" applyBorder="1" applyAlignment="1">
      <alignment horizontal="center" vertical="top"/>
    </xf>
    <xf numFmtId="0" fontId="0" fillId="0" borderId="5" xfId="0" applyFill="1" applyBorder="1"/>
    <xf numFmtId="0" fontId="0" fillId="0" borderId="5" xfId="0" applyFill="1" applyBorder="1" applyAlignment="1">
      <alignment horizontal="left" vertical="center" wrapText="1"/>
    </xf>
    <xf numFmtId="0" fontId="0" fillId="0" borderId="3" xfId="0" applyFill="1" applyBorder="1" applyAlignment="1">
      <alignment horizontal="center" vertical="top"/>
    </xf>
    <xf numFmtId="0" fontId="0" fillId="0" borderId="4" xfId="0" applyFill="1" applyBorder="1" applyAlignment="1">
      <alignment horizontal="center" vertical="top"/>
    </xf>
    <xf numFmtId="0" fontId="4" fillId="0" borderId="3" xfId="0" applyFont="1" applyFill="1" applyBorder="1" applyAlignment="1">
      <alignment horizontal="center" wrapText="1"/>
    </xf>
    <xf numFmtId="0" fontId="4" fillId="0" borderId="4" xfId="0" applyFont="1" applyFill="1" applyBorder="1" applyAlignment="1">
      <alignment horizontal="center" wrapText="1"/>
    </xf>
    <xf numFmtId="0" fontId="0" fillId="0" borderId="3" xfId="0" applyFill="1" applyBorder="1" applyAlignment="1">
      <alignment horizontal="center"/>
    </xf>
    <xf numFmtId="0" fontId="0" fillId="0" borderId="11" xfId="0" applyFill="1" applyBorder="1" applyAlignment="1">
      <alignment horizontal="center"/>
    </xf>
    <xf numFmtId="0" fontId="0" fillId="0" borderId="4" xfId="0" applyFill="1" applyBorder="1" applyAlignment="1">
      <alignment horizontal="center"/>
    </xf>
    <xf numFmtId="0" fontId="0" fillId="0" borderId="0" xfId="0" applyFill="1" applyAlignment="1">
      <alignment vertical="top"/>
    </xf>
    <xf numFmtId="0" fontId="0" fillId="0" borderId="5" xfId="0" applyBorder="1" applyProtection="1">
      <protection locked="0"/>
    </xf>
    <xf numFmtId="0" fontId="0" fillId="0" borderId="5" xfId="0" quotePrefix="1" applyBorder="1" applyProtection="1">
      <protection locked="0"/>
    </xf>
    <xf numFmtId="0" fontId="2" fillId="0" borderId="5" xfId="0" applyFont="1" applyBorder="1" applyProtection="1">
      <protection locked="0"/>
    </xf>
    <xf numFmtId="0" fontId="2" fillId="0" borderId="1" xfId="0" applyFont="1" applyBorder="1" applyProtection="1">
      <protection locked="0"/>
    </xf>
    <xf numFmtId="0" fontId="0" fillId="0" borderId="1" xfId="0" applyBorder="1" applyProtection="1">
      <protection locked="0"/>
    </xf>
    <xf numFmtId="0" fontId="0" fillId="0" borderId="1" xfId="0" quotePrefix="1" applyBorder="1" applyProtection="1">
      <protection locked="0"/>
    </xf>
    <xf numFmtId="0" fontId="2" fillId="3" borderId="3" xfId="0" applyFont="1" applyFill="1" applyBorder="1" applyAlignment="1">
      <alignment vertical="top"/>
    </xf>
    <xf numFmtId="0" fontId="2" fillId="3" borderId="11" xfId="0" applyFont="1" applyFill="1" applyBorder="1" applyAlignment="1">
      <alignment vertical="top"/>
    </xf>
    <xf numFmtId="0" fontId="1" fillId="3" borderId="17" xfId="0" applyFont="1" applyFill="1" applyBorder="1" applyAlignment="1">
      <alignment vertical="top"/>
    </xf>
    <xf numFmtId="0" fontId="1" fillId="3" borderId="17" xfId="0" applyFont="1" applyFill="1" applyBorder="1"/>
    <xf numFmtId="2" fontId="0" fillId="0" borderId="0" xfId="0" applyNumberFormat="1" applyBorder="1"/>
    <xf numFmtId="0" fontId="0" fillId="3" borderId="1" xfId="0" applyFill="1" applyBorder="1"/>
    <xf numFmtId="0" fontId="10" fillId="0" borderId="0" xfId="0" applyFont="1" applyFill="1" applyBorder="1" applyAlignment="1">
      <alignment horizontal="center" vertical="center" wrapText="1"/>
    </xf>
    <xf numFmtId="0" fontId="0" fillId="0" borderId="0" xfId="0" applyFill="1" applyBorder="1" applyProtection="1">
      <protection locked="0"/>
    </xf>
    <xf numFmtId="0" fontId="0" fillId="0" borderId="0" xfId="0" quotePrefix="1" applyFill="1" applyBorder="1" applyProtection="1">
      <protection locked="0"/>
    </xf>
    <xf numFmtId="0" fontId="2" fillId="0" borderId="0" xfId="0" applyFont="1" applyFill="1" applyBorder="1" applyProtection="1">
      <protection locked="0"/>
    </xf>
    <xf numFmtId="0" fontId="2" fillId="0" borderId="0" xfId="0" applyFont="1" applyFill="1" applyBorder="1" applyAlignment="1">
      <alignment vertical="top"/>
    </xf>
    <xf numFmtId="0" fontId="1" fillId="0" borderId="0" xfId="0" applyFont="1" applyFill="1" applyBorder="1" applyAlignment="1">
      <alignment vertical="top"/>
    </xf>
    <xf numFmtId="0" fontId="1" fillId="0" borderId="0" xfId="0" applyFont="1" applyFill="1" applyBorder="1"/>
    <xf numFmtId="0" fontId="11" fillId="3" borderId="0" xfId="0" applyFont="1" applyFill="1" applyBorder="1" applyAlignment="1">
      <alignment horizontal="center" vertical="center"/>
    </xf>
    <xf numFmtId="0" fontId="0" fillId="2" borderId="8" xfId="0" applyFill="1" applyBorder="1" applyAlignment="1">
      <alignment horizontal="center" vertical="top" wrapText="1"/>
    </xf>
    <xf numFmtId="0" fontId="0" fillId="2" borderId="7" xfId="0" applyFill="1" applyBorder="1" applyAlignment="1">
      <alignment horizontal="center" vertical="top" wrapText="1"/>
    </xf>
    <xf numFmtId="0" fontId="0" fillId="2" borderId="2" xfId="0" applyFill="1" applyBorder="1" applyAlignment="1">
      <alignment horizontal="center" vertical="top" wrapText="1"/>
    </xf>
    <xf numFmtId="0" fontId="0" fillId="3" borderId="5" xfId="0" applyFill="1" applyBorder="1" applyAlignment="1">
      <alignment horizontal="left" vertical="top" wrapText="1"/>
    </xf>
    <xf numFmtId="0" fontId="0" fillId="3" borderId="5" xfId="0" applyFill="1" applyBorder="1" applyAlignment="1">
      <alignment vertical="top" wrapText="1"/>
    </xf>
    <xf numFmtId="0" fontId="0" fillId="3" borderId="1" xfId="0" applyFill="1" applyBorder="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center" vertical="center" wrapText="1"/>
    </xf>
    <xf numFmtId="0" fontId="0" fillId="0" borderId="16" xfId="0" applyFill="1" applyBorder="1" applyAlignment="1">
      <alignment horizontal="center"/>
    </xf>
    <xf numFmtId="0" fontId="0" fillId="0" borderId="16" xfId="0" applyFill="1" applyBorder="1" applyAlignment="1">
      <alignment horizontal="center" vertical="center" wrapText="1"/>
    </xf>
    <xf numFmtId="0" fontId="0" fillId="0" borderId="5" xfId="0" applyFill="1" applyBorder="1" applyAlignment="1">
      <alignment horizontal="left" vertical="center"/>
    </xf>
    <xf numFmtId="0" fontId="2" fillId="0" borderId="12" xfId="0" applyFont="1" applyBorder="1" applyAlignment="1">
      <alignment horizontal="left" wrapText="1"/>
    </xf>
    <xf numFmtId="0" fontId="0" fillId="3" borderId="3" xfId="0" applyFill="1" applyBorder="1"/>
    <xf numFmtId="0" fontId="2" fillId="3" borderId="5" xfId="0" applyFont="1" applyFill="1" applyBorder="1" applyAlignment="1">
      <alignment vertical="top"/>
    </xf>
    <xf numFmtId="0" fontId="1" fillId="3" borderId="4" xfId="0" applyFont="1" applyFill="1" applyBorder="1" applyAlignment="1">
      <alignment vertical="top"/>
    </xf>
    <xf numFmtId="0" fontId="2" fillId="3" borderId="17" xfId="0" applyFont="1" applyFill="1" applyBorder="1" applyAlignment="1">
      <alignment vertical="top"/>
    </xf>
  </cellXfs>
  <cellStyles count="1">
    <cellStyle name="Normal" xfId="0" builtinId="0"/>
  </cellStyles>
  <dxfs count="0"/>
  <tableStyles count="0" defaultTableStyle="TableStyleMedium2" defaultPivotStyle="PivotStyleLight16"/>
  <colors>
    <mruColors>
      <color rgb="FF76933C"/>
      <color rgb="FF87C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95250</xdr:colOff>
          <xdr:row>0</xdr:row>
          <xdr:rowOff>12700</xdr:rowOff>
        </xdr:from>
        <xdr:to>
          <xdr:col>9</xdr:col>
          <xdr:colOff>946150</xdr:colOff>
          <xdr:row>0</xdr:row>
          <xdr:rowOff>831850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0</xdr:row>
          <xdr:rowOff>12700</xdr:rowOff>
        </xdr:from>
        <xdr:to>
          <xdr:col>9</xdr:col>
          <xdr:colOff>946150</xdr:colOff>
          <xdr:row>1</xdr:row>
          <xdr:rowOff>12700</xdr:rowOff>
        </xdr:to>
        <xdr:sp macro="" textlink="">
          <xdr:nvSpPr>
            <xdr:cNvPr id="1031" name="Object 7" hidden="1">
              <a:extLst>
                <a:ext uri="{63B3BB69-23CF-44E3-9099-C40C66FF867C}">
                  <a14:compatExt spid="_x0000_s1031"/>
                </a:ext>
                <a:ext uri="{FF2B5EF4-FFF2-40B4-BE49-F238E27FC236}">
                  <a16:creationId xmlns:a16="http://schemas.microsoft.com/office/drawing/2014/main" id="{16F57F47-BFEF-44D5-B486-0F3E2BAB792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whitc1_bouldercolorado_gov/Documents/BPO/Lighting%20Compliance%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ghting Compliance"/>
      <sheetName val="LPD Data"/>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6"/>
  <sheetViews>
    <sheetView tabSelected="1" showWhiteSpace="0" zoomScale="70" zoomScaleNormal="70" zoomScaleSheetLayoutView="55" zoomScalePageLayoutView="85" workbookViewId="0">
      <selection activeCell="H53" sqref="H53"/>
    </sheetView>
  </sheetViews>
  <sheetFormatPr defaultColWidth="8.7265625" defaultRowHeight="14.5" x14ac:dyDescent="0.35"/>
  <cols>
    <col min="1" max="1" width="13" style="1" customWidth="1"/>
    <col min="2" max="2" width="16.54296875" style="1" customWidth="1"/>
    <col min="3" max="3" width="19.453125" style="1" customWidth="1"/>
    <col min="4" max="4" width="18.26953125" style="1" customWidth="1"/>
    <col min="5" max="5" width="29" style="1" customWidth="1"/>
    <col min="6" max="6" width="27.81640625" style="1" customWidth="1"/>
    <col min="7" max="7" width="18" style="1" customWidth="1"/>
    <col min="8" max="8" width="23.26953125" style="1" customWidth="1"/>
    <col min="9" max="9" width="26.7265625" style="1" customWidth="1"/>
    <col min="10" max="10" width="26" style="1" customWidth="1"/>
    <col min="11" max="11" width="26.54296875" style="1" customWidth="1"/>
    <col min="12" max="16384" width="8.7265625" style="1"/>
  </cols>
  <sheetData>
    <row r="1" spans="1:16" ht="65.25" customHeight="1" x14ac:dyDescent="0.35">
      <c r="A1" s="51" t="s">
        <v>127</v>
      </c>
      <c r="B1" s="51"/>
      <c r="C1" s="51"/>
      <c r="D1" s="51"/>
      <c r="E1" s="51"/>
      <c r="F1" s="12"/>
      <c r="G1" s="12"/>
      <c r="H1" s="12"/>
      <c r="I1" s="35" t="s">
        <v>63</v>
      </c>
      <c r="J1" s="35"/>
      <c r="K1" s="35"/>
      <c r="L1" s="8"/>
    </row>
    <row r="2" spans="1:16" s="2" customFormat="1" ht="33.75" customHeight="1" x14ac:dyDescent="0.35">
      <c r="A2" s="52" t="s">
        <v>64</v>
      </c>
      <c r="B2" s="52"/>
      <c r="C2" s="52"/>
      <c r="D2" s="52"/>
      <c r="E2" s="52"/>
      <c r="F2" s="52"/>
      <c r="G2" s="52"/>
      <c r="H2" s="52"/>
    </row>
    <row r="3" spans="1:16" ht="29.5" customHeight="1" x14ac:dyDescent="0.35">
      <c r="A3" s="36" t="s">
        <v>0</v>
      </c>
      <c r="B3" s="36"/>
      <c r="C3" s="3"/>
      <c r="D3" s="3"/>
      <c r="E3" s="3"/>
      <c r="F3" s="3"/>
      <c r="G3" s="8"/>
      <c r="H3" s="8"/>
      <c r="I3" s="5" t="s">
        <v>3</v>
      </c>
      <c r="J3" s="8"/>
      <c r="K3" s="8"/>
      <c r="L3" s="8"/>
    </row>
    <row r="4" spans="1:16" ht="15" customHeight="1" x14ac:dyDescent="0.35">
      <c r="A4" s="37" t="s">
        <v>56</v>
      </c>
      <c r="B4" s="37"/>
      <c r="C4" s="37"/>
      <c r="D4" s="37"/>
      <c r="E4" s="37"/>
      <c r="F4" s="37"/>
      <c r="G4" s="37"/>
      <c r="H4" s="37"/>
      <c r="I4" s="37"/>
      <c r="J4" s="37"/>
      <c r="K4" s="37"/>
    </row>
    <row r="5" spans="1:16" x14ac:dyDescent="0.35">
      <c r="A5" s="37"/>
      <c r="B5" s="37"/>
      <c r="C5" s="37"/>
      <c r="D5" s="37"/>
      <c r="E5" s="37"/>
      <c r="F5" s="37"/>
      <c r="G5" s="37"/>
      <c r="H5" s="37"/>
      <c r="I5" s="37"/>
      <c r="J5" s="37"/>
      <c r="K5" s="37"/>
    </row>
    <row r="6" spans="1:16" ht="15" thickBot="1" x14ac:dyDescent="0.4">
      <c r="A6" s="26"/>
      <c r="B6" s="26"/>
      <c r="C6" s="26"/>
      <c r="D6" s="26"/>
      <c r="E6" s="26"/>
      <c r="F6" s="26"/>
      <c r="G6" s="8"/>
      <c r="H6" s="8"/>
      <c r="I6" s="8"/>
      <c r="J6" s="8"/>
      <c r="K6" s="8"/>
    </row>
    <row r="7" spans="1:16" s="3" customFormat="1" ht="111.75" customHeight="1" thickBot="1" x14ac:dyDescent="0.4">
      <c r="A7" s="15" t="s">
        <v>4</v>
      </c>
      <c r="B7" s="27" t="s">
        <v>5</v>
      </c>
      <c r="C7" s="39" t="s">
        <v>6</v>
      </c>
      <c r="D7" s="39"/>
      <c r="E7" s="39"/>
      <c r="F7" s="39"/>
      <c r="G7" s="16" t="s">
        <v>1</v>
      </c>
      <c r="H7" s="38" t="s">
        <v>2</v>
      </c>
      <c r="I7" s="38"/>
      <c r="J7" s="38" t="s">
        <v>7</v>
      </c>
      <c r="K7" s="43"/>
      <c r="L7" s="4"/>
      <c r="M7" s="4"/>
      <c r="N7" s="6"/>
      <c r="O7" s="6"/>
      <c r="P7" s="6"/>
    </row>
    <row r="8" spans="1:16" s="3" customFormat="1" ht="15" customHeight="1" x14ac:dyDescent="0.35">
      <c r="A8" s="40" t="s">
        <v>8</v>
      </c>
      <c r="B8" s="41"/>
      <c r="C8" s="41"/>
      <c r="D8" s="41"/>
      <c r="E8" s="41"/>
      <c r="F8" s="41"/>
      <c r="G8" s="41"/>
      <c r="H8" s="41"/>
      <c r="I8" s="41"/>
      <c r="J8" s="41"/>
      <c r="K8" s="42"/>
    </row>
    <row r="9" spans="1:16" s="3" customFormat="1" ht="23.25" customHeight="1" x14ac:dyDescent="0.35">
      <c r="A9" s="110"/>
      <c r="B9" s="111"/>
      <c r="C9" s="111"/>
      <c r="D9" s="112"/>
      <c r="E9" s="14" t="s">
        <v>9</v>
      </c>
      <c r="F9" s="14" t="s">
        <v>42</v>
      </c>
      <c r="G9" s="48"/>
      <c r="H9" s="48"/>
      <c r="I9" s="48"/>
      <c r="J9" s="48"/>
      <c r="K9" s="48"/>
    </row>
    <row r="10" spans="1:16" ht="35.5" customHeight="1" x14ac:dyDescent="0.35">
      <c r="A10" s="34" t="s">
        <v>65</v>
      </c>
      <c r="B10" s="50" t="s">
        <v>24</v>
      </c>
      <c r="C10" s="49" t="s">
        <v>10</v>
      </c>
      <c r="D10" s="22" t="s">
        <v>11</v>
      </c>
      <c r="E10" s="22" t="s">
        <v>66</v>
      </c>
      <c r="F10" s="24" t="s">
        <v>66</v>
      </c>
      <c r="G10" s="45"/>
      <c r="H10" s="56"/>
      <c r="I10" s="56"/>
      <c r="J10" s="44"/>
      <c r="K10" s="44"/>
      <c r="L10" s="7"/>
    </row>
    <row r="11" spans="1:16" ht="53.5" customHeight="1" x14ac:dyDescent="0.35">
      <c r="A11" s="34"/>
      <c r="B11" s="50"/>
      <c r="C11" s="49"/>
      <c r="D11" s="22" t="s">
        <v>25</v>
      </c>
      <c r="E11" s="22" t="s">
        <v>46</v>
      </c>
      <c r="F11" s="24" t="s">
        <v>46</v>
      </c>
      <c r="G11" s="45"/>
      <c r="H11" s="56"/>
      <c r="I11" s="56"/>
      <c r="J11" s="44"/>
      <c r="K11" s="44"/>
    </row>
    <row r="12" spans="1:16" ht="35.5" customHeight="1" x14ac:dyDescent="0.35">
      <c r="A12" s="34"/>
      <c r="B12" s="50"/>
      <c r="C12" s="49"/>
      <c r="D12" s="22" t="s">
        <v>12</v>
      </c>
      <c r="E12" s="23" t="s">
        <v>67</v>
      </c>
      <c r="F12" s="24" t="s">
        <v>68</v>
      </c>
      <c r="G12" s="45"/>
      <c r="H12" s="56"/>
      <c r="I12" s="56"/>
      <c r="J12" s="44"/>
      <c r="K12" s="44"/>
    </row>
    <row r="13" spans="1:16" ht="39.5" customHeight="1" x14ac:dyDescent="0.35">
      <c r="A13" s="34"/>
      <c r="B13" s="50"/>
      <c r="C13" s="50" t="s">
        <v>13</v>
      </c>
      <c r="D13" s="25" t="s">
        <v>14</v>
      </c>
      <c r="E13" s="21" t="s">
        <v>47</v>
      </c>
      <c r="F13" s="25" t="s">
        <v>47</v>
      </c>
      <c r="G13" s="47"/>
      <c r="H13" s="46"/>
      <c r="I13" s="46"/>
      <c r="J13" s="30"/>
      <c r="K13" s="30"/>
    </row>
    <row r="14" spans="1:16" ht="39.5" customHeight="1" x14ac:dyDescent="0.35">
      <c r="A14" s="34"/>
      <c r="B14" s="50"/>
      <c r="C14" s="50"/>
      <c r="D14" s="25" t="s">
        <v>15</v>
      </c>
      <c r="E14" s="21" t="s">
        <v>69</v>
      </c>
      <c r="F14" s="25" t="s">
        <v>48</v>
      </c>
      <c r="G14" s="47"/>
      <c r="H14" s="46"/>
      <c r="I14" s="46"/>
      <c r="J14" s="30"/>
      <c r="K14" s="30"/>
    </row>
    <row r="15" spans="1:16" ht="39.5" customHeight="1" x14ac:dyDescent="0.35">
      <c r="A15" s="34"/>
      <c r="B15" s="50"/>
      <c r="C15" s="50"/>
      <c r="D15" s="25" t="s">
        <v>16</v>
      </c>
      <c r="E15" s="21" t="s">
        <v>70</v>
      </c>
      <c r="F15" s="25" t="s">
        <v>70</v>
      </c>
      <c r="G15" s="47"/>
      <c r="H15" s="46"/>
      <c r="I15" s="46"/>
      <c r="J15" s="30"/>
      <c r="K15" s="30"/>
    </row>
    <row r="16" spans="1:16" ht="49" customHeight="1" x14ac:dyDescent="0.35">
      <c r="A16" s="34"/>
      <c r="B16" s="50"/>
      <c r="C16" s="50"/>
      <c r="D16" s="25" t="s">
        <v>17</v>
      </c>
      <c r="E16" s="21" t="s">
        <v>71</v>
      </c>
      <c r="F16" s="21" t="s">
        <v>71</v>
      </c>
      <c r="G16" s="47"/>
      <c r="H16" s="46"/>
      <c r="I16" s="46"/>
      <c r="J16" s="30"/>
      <c r="K16" s="30"/>
    </row>
    <row r="17" spans="1:11" ht="35.5" customHeight="1" x14ac:dyDescent="0.35">
      <c r="A17" s="34"/>
      <c r="B17" s="50"/>
      <c r="C17" s="22" t="s">
        <v>18</v>
      </c>
      <c r="D17" s="24" t="s">
        <v>19</v>
      </c>
      <c r="E17" s="22" t="s">
        <v>49</v>
      </c>
      <c r="F17" s="24" t="s">
        <v>72</v>
      </c>
      <c r="G17" s="13"/>
      <c r="H17" s="56"/>
      <c r="I17" s="56"/>
      <c r="J17" s="44"/>
      <c r="K17" s="44"/>
    </row>
    <row r="18" spans="1:11" ht="35.5" customHeight="1" x14ac:dyDescent="0.35">
      <c r="A18" s="34"/>
      <c r="B18" s="50"/>
      <c r="C18" s="55" t="s">
        <v>20</v>
      </c>
      <c r="D18" s="20" t="s">
        <v>14</v>
      </c>
      <c r="E18" s="21" t="s">
        <v>73</v>
      </c>
      <c r="F18" s="21" t="s">
        <v>74</v>
      </c>
      <c r="G18" s="47"/>
      <c r="H18" s="46"/>
      <c r="I18" s="46"/>
      <c r="J18" s="30"/>
      <c r="K18" s="30"/>
    </row>
    <row r="19" spans="1:11" ht="35.5" customHeight="1" x14ac:dyDescent="0.35">
      <c r="A19" s="34"/>
      <c r="B19" s="50"/>
      <c r="C19" s="55"/>
      <c r="D19" s="25" t="s">
        <v>21</v>
      </c>
      <c r="E19" s="20" t="s">
        <v>50</v>
      </c>
      <c r="F19" s="25" t="s">
        <v>50</v>
      </c>
      <c r="G19" s="47"/>
      <c r="H19" s="46"/>
      <c r="I19" s="46"/>
      <c r="J19" s="30"/>
      <c r="K19" s="30"/>
    </row>
    <row r="20" spans="1:11" ht="47" customHeight="1" x14ac:dyDescent="0.35">
      <c r="A20" s="34"/>
      <c r="B20" s="50"/>
      <c r="C20" s="53" t="s">
        <v>26</v>
      </c>
      <c r="D20" s="24" t="s">
        <v>22</v>
      </c>
      <c r="E20" s="24" t="s">
        <v>51</v>
      </c>
      <c r="F20" s="24" t="s">
        <v>51</v>
      </c>
      <c r="G20" s="45"/>
      <c r="H20" s="56"/>
      <c r="I20" s="56"/>
      <c r="J20" s="44"/>
      <c r="K20" s="44"/>
    </row>
    <row r="21" spans="1:11" ht="47" customHeight="1" x14ac:dyDescent="0.35">
      <c r="A21" s="34"/>
      <c r="B21" s="50"/>
      <c r="C21" s="53"/>
      <c r="D21" s="24" t="s">
        <v>23</v>
      </c>
      <c r="E21" s="22" t="s">
        <v>75</v>
      </c>
      <c r="F21" s="22" t="s">
        <v>75</v>
      </c>
      <c r="G21" s="45"/>
      <c r="H21" s="56"/>
      <c r="I21" s="56"/>
      <c r="J21" s="44"/>
      <c r="K21" s="44"/>
    </row>
    <row r="22" spans="1:11" ht="49.5" customHeight="1" x14ac:dyDescent="0.35">
      <c r="A22" s="34"/>
      <c r="B22" s="50"/>
      <c r="C22" s="50" t="s">
        <v>27</v>
      </c>
      <c r="D22" s="25" t="s">
        <v>28</v>
      </c>
      <c r="E22" s="20" t="s">
        <v>52</v>
      </c>
      <c r="F22" s="25" t="s">
        <v>52</v>
      </c>
      <c r="G22" s="47"/>
      <c r="H22" s="47"/>
      <c r="I22" s="47"/>
      <c r="J22" s="30"/>
      <c r="K22" s="30"/>
    </row>
    <row r="23" spans="1:11" ht="52.5" customHeight="1" x14ac:dyDescent="0.35">
      <c r="A23" s="34"/>
      <c r="B23" s="50"/>
      <c r="C23" s="50"/>
      <c r="D23" s="25" t="s">
        <v>29</v>
      </c>
      <c r="E23" s="20" t="s">
        <v>53</v>
      </c>
      <c r="F23" s="25" t="s">
        <v>53</v>
      </c>
      <c r="G23" s="47"/>
      <c r="H23" s="47"/>
      <c r="I23" s="47"/>
      <c r="J23" s="30"/>
      <c r="K23" s="30"/>
    </row>
    <row r="24" spans="1:11" ht="72.5" customHeight="1" x14ac:dyDescent="0.35">
      <c r="A24" s="64" t="s">
        <v>83</v>
      </c>
      <c r="B24" s="50"/>
      <c r="C24" s="22" t="s">
        <v>43</v>
      </c>
      <c r="D24" s="24" t="s">
        <v>30</v>
      </c>
      <c r="E24" s="53" t="s">
        <v>54</v>
      </c>
      <c r="F24" s="53"/>
      <c r="G24" s="13"/>
      <c r="H24" s="45"/>
      <c r="I24" s="45"/>
      <c r="J24" s="44"/>
      <c r="K24" s="44"/>
    </row>
    <row r="25" spans="1:11" ht="36.75" customHeight="1" x14ac:dyDescent="0.35">
      <c r="A25" s="64" t="s">
        <v>82</v>
      </c>
      <c r="B25" s="50" t="s">
        <v>86</v>
      </c>
      <c r="C25" s="50" t="s">
        <v>31</v>
      </c>
      <c r="D25" s="21" t="s">
        <v>32</v>
      </c>
      <c r="E25" s="55" t="s">
        <v>33</v>
      </c>
      <c r="F25" s="55"/>
      <c r="G25" s="47"/>
      <c r="H25" s="47"/>
      <c r="I25" s="47"/>
      <c r="J25" s="30"/>
      <c r="K25" s="30"/>
    </row>
    <row r="26" spans="1:11" ht="36" customHeight="1" x14ac:dyDescent="0.35">
      <c r="A26" s="53" t="s">
        <v>81</v>
      </c>
      <c r="B26" s="50"/>
      <c r="C26" s="50"/>
      <c r="D26" s="50" t="s">
        <v>34</v>
      </c>
      <c r="E26" s="25" t="s">
        <v>45</v>
      </c>
      <c r="F26" s="20" t="s">
        <v>76</v>
      </c>
      <c r="G26" s="47"/>
      <c r="H26" s="47"/>
      <c r="I26" s="47"/>
      <c r="J26" s="30"/>
      <c r="K26" s="30"/>
    </row>
    <row r="27" spans="1:11" ht="36.75" customHeight="1" x14ac:dyDescent="0.35">
      <c r="A27" s="53"/>
      <c r="B27" s="50"/>
      <c r="C27" s="50"/>
      <c r="D27" s="50"/>
      <c r="E27" s="25" t="s">
        <v>44</v>
      </c>
      <c r="F27" s="25" t="s">
        <v>55</v>
      </c>
      <c r="G27" s="47"/>
      <c r="H27" s="47"/>
      <c r="I27" s="47"/>
      <c r="J27" s="30"/>
      <c r="K27" s="30"/>
    </row>
    <row r="28" spans="1:11" ht="45" customHeight="1" x14ac:dyDescent="0.35">
      <c r="A28" s="53"/>
      <c r="B28" s="50"/>
      <c r="C28" s="50"/>
      <c r="D28" s="50"/>
      <c r="E28" s="25" t="s">
        <v>35</v>
      </c>
      <c r="F28" s="20" t="s">
        <v>77</v>
      </c>
      <c r="G28" s="47"/>
      <c r="H28" s="47"/>
      <c r="I28" s="47"/>
      <c r="J28" s="30"/>
      <c r="K28" s="30"/>
    </row>
    <row r="29" spans="1:11" ht="34.5" customHeight="1" x14ac:dyDescent="0.35">
      <c r="A29" s="53"/>
      <c r="B29" s="50"/>
      <c r="C29" s="50"/>
      <c r="D29" s="21" t="s">
        <v>36</v>
      </c>
      <c r="E29" s="57" t="s">
        <v>80</v>
      </c>
      <c r="F29" s="57"/>
      <c r="G29" s="47"/>
      <c r="H29" s="47"/>
      <c r="I29" s="47"/>
      <c r="J29" s="30"/>
      <c r="K29" s="30"/>
    </row>
    <row r="30" spans="1:11" ht="36" customHeight="1" x14ac:dyDescent="0.35">
      <c r="A30" s="53"/>
      <c r="B30" s="50"/>
      <c r="C30" s="53" t="s">
        <v>37</v>
      </c>
      <c r="D30" s="22" t="s">
        <v>34</v>
      </c>
      <c r="E30" s="49" t="s">
        <v>78</v>
      </c>
      <c r="F30" s="49"/>
      <c r="G30" s="65"/>
      <c r="H30" s="45"/>
      <c r="I30" s="45"/>
      <c r="J30" s="44"/>
      <c r="K30" s="44"/>
    </row>
    <row r="31" spans="1:11" ht="24.75" customHeight="1" x14ac:dyDescent="0.35">
      <c r="A31" s="53"/>
      <c r="B31" s="50"/>
      <c r="C31" s="53"/>
      <c r="D31" s="22" t="s">
        <v>36</v>
      </c>
      <c r="E31" s="49" t="s">
        <v>79</v>
      </c>
      <c r="F31" s="49"/>
      <c r="G31" s="65"/>
      <c r="H31" s="45"/>
      <c r="I31" s="45"/>
      <c r="J31" s="44"/>
      <c r="K31" s="44"/>
    </row>
    <row r="32" spans="1:11" ht="34.5" customHeight="1" x14ac:dyDescent="0.35">
      <c r="A32" s="53"/>
      <c r="B32" s="50"/>
      <c r="C32" s="53"/>
      <c r="D32" s="22" t="s">
        <v>32</v>
      </c>
      <c r="E32" s="54" t="s">
        <v>38</v>
      </c>
      <c r="F32" s="54"/>
      <c r="G32" s="65"/>
      <c r="H32" s="45"/>
      <c r="I32" s="45"/>
      <c r="J32" s="44"/>
      <c r="K32" s="44"/>
    </row>
    <row r="33" spans="1:11" ht="51" customHeight="1" x14ac:dyDescent="0.35">
      <c r="A33" s="53"/>
      <c r="B33" s="50"/>
      <c r="C33" s="53"/>
      <c r="D33" s="22" t="s">
        <v>39</v>
      </c>
      <c r="E33" s="59" t="s">
        <v>40</v>
      </c>
      <c r="F33" s="59"/>
      <c r="G33" s="65"/>
      <c r="H33" s="45"/>
      <c r="I33" s="45"/>
      <c r="J33" s="44"/>
      <c r="K33" s="44"/>
    </row>
    <row r="34" spans="1:11" ht="125.5" customHeight="1" x14ac:dyDescent="0.35">
      <c r="A34" s="29" t="s">
        <v>84</v>
      </c>
      <c r="B34" s="50"/>
      <c r="C34" s="21" t="s">
        <v>41</v>
      </c>
      <c r="D34" s="66" t="s">
        <v>85</v>
      </c>
      <c r="E34" s="66"/>
      <c r="F34" s="66"/>
      <c r="G34" s="67"/>
      <c r="H34" s="47"/>
      <c r="I34" s="47"/>
      <c r="J34" s="30"/>
      <c r="K34" s="30"/>
    </row>
    <row r="35" spans="1:11" s="8" customFormat="1" ht="92.5" customHeight="1" x14ac:dyDescent="0.35">
      <c r="A35" s="22" t="s">
        <v>87</v>
      </c>
      <c r="B35" s="22"/>
      <c r="C35" s="22" t="s">
        <v>88</v>
      </c>
      <c r="D35" s="113" t="s">
        <v>89</v>
      </c>
      <c r="E35" s="113"/>
      <c r="F35" s="113"/>
      <c r="G35" s="114"/>
      <c r="H35" s="45"/>
      <c r="I35" s="45"/>
      <c r="J35" s="56"/>
      <c r="K35" s="56"/>
    </row>
    <row r="36" spans="1:11" s="8" customFormat="1" ht="106" customHeight="1" x14ac:dyDescent="0.35">
      <c r="A36" s="68" t="s">
        <v>90</v>
      </c>
      <c r="B36" s="69"/>
      <c r="C36" s="69" t="s">
        <v>91</v>
      </c>
      <c r="D36" s="70" t="s">
        <v>92</v>
      </c>
      <c r="E36" s="70"/>
      <c r="F36" s="70"/>
      <c r="G36" s="71"/>
      <c r="H36" s="72"/>
      <c r="I36" s="72"/>
      <c r="J36" s="46"/>
      <c r="K36" s="46"/>
    </row>
    <row r="37" spans="1:11" ht="19.5" customHeight="1" x14ac:dyDescent="0.35">
      <c r="A37" s="31" t="s">
        <v>94</v>
      </c>
      <c r="B37" s="32"/>
      <c r="C37" s="32"/>
      <c r="D37" s="32"/>
      <c r="E37" s="32"/>
      <c r="F37" s="32"/>
      <c r="G37" s="32"/>
      <c r="H37" s="32"/>
      <c r="I37" s="32"/>
      <c r="J37" s="32"/>
      <c r="K37" s="33"/>
    </row>
    <row r="38" spans="1:11" ht="119.5" customHeight="1" x14ac:dyDescent="0.35">
      <c r="A38" s="11" t="s">
        <v>93</v>
      </c>
      <c r="B38" s="73" t="s">
        <v>95</v>
      </c>
      <c r="C38" s="58" t="s">
        <v>96</v>
      </c>
      <c r="D38" s="58"/>
      <c r="E38" s="58"/>
      <c r="F38" s="58"/>
      <c r="G38" s="9"/>
      <c r="H38" s="47"/>
      <c r="I38" s="47"/>
      <c r="J38" s="30"/>
      <c r="K38" s="30"/>
    </row>
    <row r="39" spans="1:11" ht="69.5" customHeight="1" x14ac:dyDescent="0.35">
      <c r="A39" s="19" t="s">
        <v>97</v>
      </c>
      <c r="B39" s="74" t="s">
        <v>98</v>
      </c>
      <c r="C39" s="23"/>
      <c r="D39" s="59" t="s">
        <v>125</v>
      </c>
      <c r="E39" s="59"/>
      <c r="F39" s="59"/>
      <c r="G39" s="13"/>
      <c r="H39" s="78"/>
      <c r="I39" s="79"/>
      <c r="J39" s="62"/>
      <c r="K39" s="63"/>
    </row>
    <row r="40" spans="1:11" ht="69.5" customHeight="1" x14ac:dyDescent="0.35">
      <c r="A40" s="80" t="s">
        <v>99</v>
      </c>
      <c r="B40" s="64" t="s">
        <v>100</v>
      </c>
      <c r="C40" s="28"/>
      <c r="D40" s="81" t="s">
        <v>101</v>
      </c>
      <c r="E40" s="81"/>
      <c r="F40" s="81"/>
      <c r="G40" s="10"/>
      <c r="H40" s="82"/>
      <c r="I40" s="83"/>
      <c r="J40" s="84"/>
      <c r="K40" s="85"/>
    </row>
    <row r="41" spans="1:11" ht="69.5" customHeight="1" x14ac:dyDescent="0.35">
      <c r="A41" s="115" t="s">
        <v>102</v>
      </c>
      <c r="B41" s="115" t="s">
        <v>103</v>
      </c>
      <c r="C41" s="23" t="s">
        <v>104</v>
      </c>
      <c r="D41" s="59" t="s">
        <v>108</v>
      </c>
      <c r="E41" s="59"/>
      <c r="F41" s="59"/>
      <c r="G41" s="13"/>
      <c r="H41" s="78"/>
      <c r="I41" s="79"/>
      <c r="J41" s="62"/>
      <c r="K41" s="63"/>
    </row>
    <row r="42" spans="1:11" ht="69.5" customHeight="1" x14ac:dyDescent="0.35">
      <c r="A42" s="60"/>
      <c r="B42" s="60"/>
      <c r="C42" s="22" t="s">
        <v>105</v>
      </c>
      <c r="D42" s="59" t="s">
        <v>109</v>
      </c>
      <c r="E42" s="59"/>
      <c r="F42" s="59"/>
      <c r="G42" s="13"/>
      <c r="H42" s="78"/>
      <c r="I42" s="79"/>
      <c r="J42" s="62"/>
      <c r="K42" s="63"/>
    </row>
    <row r="43" spans="1:11" ht="69.5" customHeight="1" x14ac:dyDescent="0.35">
      <c r="A43" s="60"/>
      <c r="B43" s="60"/>
      <c r="C43" s="74" t="s">
        <v>106</v>
      </c>
      <c r="D43" s="75" t="s">
        <v>110</v>
      </c>
      <c r="E43" s="76"/>
      <c r="F43" s="77"/>
      <c r="G43" s="13"/>
      <c r="H43" s="78"/>
      <c r="I43" s="79"/>
      <c r="J43" s="62"/>
      <c r="K43" s="63"/>
    </row>
    <row r="44" spans="1:11" ht="69.5" customHeight="1" x14ac:dyDescent="0.35">
      <c r="A44" s="61"/>
      <c r="B44" s="61"/>
      <c r="C44" s="22" t="s">
        <v>107</v>
      </c>
      <c r="D44" s="59" t="s">
        <v>126</v>
      </c>
      <c r="E44" s="59"/>
      <c r="F44" s="59"/>
      <c r="G44" s="13"/>
      <c r="H44" s="78"/>
      <c r="I44" s="79"/>
      <c r="J44" s="62"/>
      <c r="K44" s="63"/>
    </row>
    <row r="45" spans="1:11" s="8" customFormat="1" ht="63" customHeight="1" x14ac:dyDescent="0.35">
      <c r="A45" s="116" t="s">
        <v>112</v>
      </c>
      <c r="B45" s="117" t="s">
        <v>111</v>
      </c>
      <c r="C45" s="28" t="s">
        <v>104</v>
      </c>
      <c r="D45" s="81" t="s">
        <v>113</v>
      </c>
      <c r="E45" s="81"/>
      <c r="F45" s="81"/>
      <c r="G45" s="10"/>
      <c r="H45" s="82"/>
      <c r="I45" s="83"/>
      <c r="J45" s="84"/>
      <c r="K45" s="85"/>
    </row>
    <row r="46" spans="1:11" ht="79.5" customHeight="1" x14ac:dyDescent="0.35">
      <c r="A46" s="118"/>
      <c r="B46" s="119"/>
      <c r="C46" s="29" t="s">
        <v>114</v>
      </c>
      <c r="D46" s="81" t="s">
        <v>115</v>
      </c>
      <c r="E46" s="120"/>
      <c r="F46" s="120"/>
      <c r="G46" s="10"/>
      <c r="H46" s="82"/>
      <c r="I46" s="83"/>
      <c r="J46" s="84"/>
      <c r="K46" s="85"/>
    </row>
    <row r="47" spans="1:11" s="89" customFormat="1" ht="41" customHeight="1" x14ac:dyDescent="0.35">
      <c r="A47" s="86"/>
      <c r="B47" s="87"/>
      <c r="C47" s="87"/>
      <c r="D47" s="87"/>
      <c r="E47" s="87"/>
      <c r="F47" s="87"/>
      <c r="G47" s="87"/>
      <c r="H47" s="87"/>
      <c r="I47" s="87"/>
      <c r="J47" s="87"/>
      <c r="K47" s="88"/>
    </row>
    <row r="48" spans="1:11" ht="41" customHeight="1" x14ac:dyDescent="0.35">
      <c r="A48" s="31" t="s">
        <v>57</v>
      </c>
      <c r="B48" s="32"/>
      <c r="C48" s="32"/>
      <c r="D48" s="32"/>
      <c r="E48" s="32"/>
      <c r="F48" s="32"/>
      <c r="G48" s="32"/>
      <c r="H48" s="32"/>
      <c r="I48" s="32"/>
      <c r="J48" s="32"/>
      <c r="K48" s="33"/>
    </row>
    <row r="49" spans="1:11" ht="155.5" customHeight="1" x14ac:dyDescent="0.35">
      <c r="A49" s="19" t="s">
        <v>124</v>
      </c>
      <c r="B49" s="74" t="s">
        <v>123</v>
      </c>
      <c r="C49" s="23"/>
      <c r="D49" s="59" t="s">
        <v>128</v>
      </c>
      <c r="E49" s="59"/>
      <c r="F49" s="59"/>
      <c r="G49" s="13"/>
      <c r="H49" s="45"/>
      <c r="I49" s="45"/>
      <c r="J49" s="56"/>
      <c r="K49" s="56"/>
    </row>
    <row r="50" spans="1:11" ht="25.5" customHeight="1" x14ac:dyDescent="0.35">
      <c r="A50" s="102"/>
      <c r="B50" s="102"/>
      <c r="C50" s="102"/>
      <c r="D50" s="102"/>
      <c r="E50" s="102"/>
      <c r="F50" s="102"/>
      <c r="G50" s="102"/>
      <c r="H50" s="102"/>
      <c r="I50" s="102"/>
      <c r="J50" s="102"/>
      <c r="K50" s="102"/>
    </row>
    <row r="51" spans="1:11" ht="25.5" customHeight="1" x14ac:dyDescent="0.35">
      <c r="A51" s="103"/>
      <c r="B51" s="103"/>
      <c r="C51" s="103"/>
      <c r="D51" s="103"/>
      <c r="E51" s="17"/>
      <c r="F51" s="17"/>
      <c r="G51" s="103"/>
      <c r="H51" s="103"/>
      <c r="I51" s="103"/>
      <c r="J51" s="17"/>
      <c r="K51" s="17"/>
    </row>
    <row r="52" spans="1:11" ht="25.5" customHeight="1" x14ac:dyDescent="0.35">
      <c r="A52" s="104"/>
      <c r="B52" s="103"/>
      <c r="C52" s="103"/>
      <c r="D52" s="103"/>
      <c r="E52" s="17"/>
      <c r="F52" s="17"/>
      <c r="G52" s="103"/>
      <c r="H52" s="103"/>
      <c r="I52" s="103"/>
      <c r="J52" s="17"/>
      <c r="K52" s="17"/>
    </row>
    <row r="53" spans="1:11" ht="25.5" customHeight="1" x14ac:dyDescent="0.35">
      <c r="A53" s="103"/>
      <c r="B53" s="103"/>
      <c r="C53" s="103"/>
      <c r="D53" s="103"/>
      <c r="E53" s="17"/>
      <c r="F53" s="17"/>
      <c r="G53" s="103"/>
      <c r="H53" s="103"/>
      <c r="I53" s="103"/>
      <c r="J53" s="17"/>
      <c r="K53" s="17"/>
    </row>
    <row r="54" spans="1:11" ht="25.5" customHeight="1" x14ac:dyDescent="0.35">
      <c r="A54" s="103"/>
      <c r="B54" s="103"/>
      <c r="C54" s="103"/>
      <c r="D54" s="103"/>
      <c r="E54" s="17"/>
      <c r="F54" s="17"/>
      <c r="G54" s="103"/>
      <c r="H54" s="103"/>
      <c r="I54" s="103"/>
      <c r="J54" s="17"/>
      <c r="K54" s="17"/>
    </row>
    <row r="55" spans="1:11" ht="25.5" customHeight="1" x14ac:dyDescent="0.35">
      <c r="A55" s="103"/>
      <c r="B55" s="103"/>
      <c r="C55" s="103"/>
      <c r="D55" s="103"/>
      <c r="E55" s="17"/>
      <c r="F55" s="17"/>
      <c r="G55" s="103"/>
      <c r="H55" s="103"/>
      <c r="I55" s="103"/>
      <c r="J55" s="17"/>
      <c r="K55" s="17"/>
    </row>
    <row r="56" spans="1:11" ht="25.5" customHeight="1" x14ac:dyDescent="0.35">
      <c r="A56" s="103"/>
      <c r="B56" s="103"/>
      <c r="C56" s="103"/>
      <c r="D56" s="103"/>
      <c r="E56" s="17"/>
      <c r="F56" s="17"/>
      <c r="G56" s="103"/>
      <c r="H56" s="103"/>
      <c r="I56" s="103"/>
      <c r="J56" s="17"/>
      <c r="K56" s="17"/>
    </row>
    <row r="57" spans="1:11" ht="25.5" customHeight="1" x14ac:dyDescent="0.35">
      <c r="A57" s="103"/>
      <c r="B57" s="103"/>
      <c r="C57" s="103"/>
      <c r="D57" s="103"/>
      <c r="E57" s="17"/>
      <c r="F57" s="17"/>
      <c r="G57" s="103"/>
      <c r="H57" s="103"/>
      <c r="I57" s="103"/>
      <c r="J57" s="17"/>
      <c r="K57" s="17"/>
    </row>
    <row r="58" spans="1:11" ht="25.5" customHeight="1" x14ac:dyDescent="0.35">
      <c r="A58" s="103"/>
      <c r="B58" s="103"/>
      <c r="C58" s="103"/>
      <c r="D58" s="103"/>
      <c r="E58" s="17"/>
      <c r="F58" s="17"/>
      <c r="G58" s="103"/>
      <c r="H58" s="103"/>
      <c r="I58" s="103"/>
      <c r="J58" s="17"/>
      <c r="K58" s="17"/>
    </row>
    <row r="59" spans="1:11" ht="25.5" customHeight="1" x14ac:dyDescent="0.35">
      <c r="A59" s="103"/>
      <c r="B59" s="103"/>
      <c r="C59" s="103"/>
      <c r="D59" s="103"/>
      <c r="E59" s="17"/>
      <c r="F59" s="17"/>
      <c r="G59" s="103"/>
      <c r="H59" s="103"/>
      <c r="I59" s="103"/>
      <c r="J59" s="17"/>
      <c r="K59" s="17"/>
    </row>
    <row r="60" spans="1:11" ht="25.5" customHeight="1" x14ac:dyDescent="0.35">
      <c r="A60" s="103"/>
      <c r="B60" s="103"/>
      <c r="C60" s="103"/>
      <c r="D60" s="103"/>
      <c r="E60" s="17"/>
      <c r="F60" s="17"/>
      <c r="G60" s="103"/>
      <c r="H60" s="103"/>
      <c r="I60" s="103"/>
      <c r="J60" s="17"/>
      <c r="K60" s="17"/>
    </row>
    <row r="61" spans="1:11" ht="25.5" customHeight="1" x14ac:dyDescent="0.35">
      <c r="A61" s="103"/>
      <c r="B61" s="103"/>
      <c r="C61" s="103"/>
      <c r="D61" s="103"/>
      <c r="E61" s="17"/>
      <c r="F61" s="17"/>
      <c r="G61" s="103"/>
      <c r="H61" s="103"/>
      <c r="I61" s="103"/>
      <c r="J61" s="17"/>
      <c r="K61" s="17"/>
    </row>
    <row r="62" spans="1:11" ht="25.5" customHeight="1" x14ac:dyDescent="0.35">
      <c r="A62" s="103"/>
      <c r="B62" s="103"/>
      <c r="C62" s="103"/>
      <c r="D62" s="103"/>
      <c r="E62" s="17"/>
      <c r="F62" s="17"/>
      <c r="G62" s="103"/>
      <c r="H62" s="103"/>
      <c r="I62" s="103"/>
      <c r="J62" s="17"/>
      <c r="K62" s="17"/>
    </row>
    <row r="63" spans="1:11" ht="25.5" customHeight="1" x14ac:dyDescent="0.35">
      <c r="A63" s="103"/>
      <c r="B63" s="103"/>
      <c r="C63" s="103"/>
      <c r="D63" s="103"/>
      <c r="E63" s="17"/>
      <c r="F63" s="17"/>
      <c r="G63" s="103"/>
      <c r="H63" s="103"/>
      <c r="I63" s="103"/>
      <c r="J63" s="17"/>
      <c r="K63" s="17"/>
    </row>
    <row r="64" spans="1:11" ht="25.5" customHeight="1" x14ac:dyDescent="0.35">
      <c r="A64" s="103"/>
      <c r="B64" s="103"/>
      <c r="C64" s="103"/>
      <c r="D64" s="103"/>
      <c r="E64" s="17"/>
      <c r="F64" s="17"/>
      <c r="G64" s="103"/>
      <c r="H64" s="103"/>
      <c r="I64" s="103"/>
      <c r="J64" s="17"/>
      <c r="K64" s="17"/>
    </row>
    <row r="65" spans="1:11" ht="25.5" customHeight="1" x14ac:dyDescent="0.35">
      <c r="A65" s="103"/>
      <c r="B65" s="103"/>
      <c r="C65" s="103"/>
      <c r="D65" s="103"/>
      <c r="E65" s="17"/>
      <c r="F65" s="17"/>
      <c r="G65" s="103"/>
      <c r="H65" s="103"/>
      <c r="I65" s="103"/>
      <c r="J65" s="17"/>
      <c r="K65" s="17"/>
    </row>
    <row r="66" spans="1:11" ht="25.5" customHeight="1" x14ac:dyDescent="0.35">
      <c r="A66" s="105"/>
      <c r="B66" s="103"/>
      <c r="C66" s="103"/>
      <c r="D66" s="103"/>
      <c r="E66" s="17"/>
      <c r="F66" s="17"/>
      <c r="G66" s="103"/>
      <c r="H66" s="103"/>
      <c r="I66" s="103"/>
      <c r="J66" s="17"/>
      <c r="K66" s="17"/>
    </row>
    <row r="67" spans="1:11" ht="67.5" customHeight="1" x14ac:dyDescent="0.35">
      <c r="A67" s="105"/>
      <c r="B67" s="103"/>
      <c r="C67" s="103"/>
      <c r="D67" s="103"/>
      <c r="E67" s="17"/>
      <c r="F67" s="17"/>
      <c r="G67" s="103"/>
      <c r="H67" s="103"/>
      <c r="I67" s="103"/>
      <c r="J67" s="17"/>
      <c r="K67" s="17"/>
    </row>
    <row r="68" spans="1:11" ht="51.75" customHeight="1" x14ac:dyDescent="0.35">
      <c r="A68" s="105"/>
      <c r="B68" s="103"/>
      <c r="C68" s="103"/>
      <c r="D68" s="103"/>
      <c r="E68" s="17"/>
      <c r="F68" s="17"/>
      <c r="G68" s="103"/>
      <c r="H68" s="103"/>
      <c r="I68" s="103"/>
      <c r="J68" s="17"/>
      <c r="K68" s="17"/>
    </row>
    <row r="69" spans="1:11" ht="68.25" customHeight="1" x14ac:dyDescent="0.35">
      <c r="A69" s="104"/>
      <c r="B69" s="103"/>
      <c r="C69" s="103"/>
      <c r="D69" s="103"/>
      <c r="E69" s="17"/>
      <c r="F69" s="17"/>
      <c r="G69" s="103"/>
      <c r="H69" s="103"/>
      <c r="I69" s="103"/>
      <c r="J69" s="17"/>
      <c r="K69" s="17"/>
    </row>
    <row r="70" spans="1:11" ht="78.5" customHeight="1" x14ac:dyDescent="0.35">
      <c r="A70" s="106"/>
      <c r="B70" s="106"/>
      <c r="C70" s="106"/>
      <c r="D70" s="106"/>
      <c r="E70" s="106"/>
      <c r="F70" s="107"/>
      <c r="G70" s="106"/>
      <c r="H70" s="106"/>
      <c r="I70" s="106"/>
      <c r="J70" s="108"/>
      <c r="K70" s="17"/>
    </row>
    <row r="71" spans="1:11" ht="36" customHeight="1" x14ac:dyDescent="0.35">
      <c r="A71" s="2"/>
      <c r="B71" s="2"/>
      <c r="C71" s="2"/>
      <c r="D71" s="2"/>
      <c r="E71" s="2"/>
      <c r="F71" s="2"/>
      <c r="G71" s="2"/>
      <c r="H71" s="2"/>
      <c r="I71" s="2"/>
      <c r="J71" s="109" t="str">
        <f>IF(J70=0,"",IF(J70="","",IF(J70&gt;F70,"FAIL","PASS")))</f>
        <v/>
      </c>
      <c r="K71" s="100"/>
    </row>
    <row r="72" spans="1:11" ht="15" customHeight="1" x14ac:dyDescent="0.35"/>
    <row r="73" spans="1:11" ht="52.5" customHeight="1" x14ac:dyDescent="0.35"/>
    <row r="74" spans="1:11" ht="47.25" customHeight="1" x14ac:dyDescent="0.35"/>
    <row r="75" spans="1:11" ht="170.25" customHeight="1" x14ac:dyDescent="0.35"/>
    <row r="76" spans="1:11" ht="50.25" customHeight="1" x14ac:dyDescent="0.35"/>
    <row r="79" spans="1:11" s="8" customFormat="1" x14ac:dyDescent="0.35">
      <c r="A79" s="1"/>
      <c r="B79" s="1"/>
      <c r="C79" s="1"/>
      <c r="D79" s="1"/>
      <c r="E79" s="1"/>
      <c r="F79" s="1"/>
      <c r="G79" s="1"/>
      <c r="H79" s="1"/>
      <c r="I79" s="1"/>
      <c r="J79" s="1"/>
      <c r="K79" s="1"/>
    </row>
    <row r="81" spans="1:11" s="8" customFormat="1" x14ac:dyDescent="0.35">
      <c r="A81" s="1"/>
      <c r="B81" s="1"/>
      <c r="C81" s="1"/>
      <c r="D81" s="1"/>
      <c r="E81" s="1"/>
      <c r="F81" s="1"/>
      <c r="G81" s="1"/>
      <c r="H81" s="1"/>
      <c r="I81" s="1"/>
      <c r="J81" s="1"/>
      <c r="K81" s="1"/>
    </row>
    <row r="84" spans="1:11" ht="30" customHeight="1" x14ac:dyDescent="0.35"/>
    <row r="88" spans="1:11" ht="48.75" customHeight="1" x14ac:dyDescent="0.35"/>
    <row r="89" spans="1:11" ht="41.25" customHeight="1" x14ac:dyDescent="0.35"/>
    <row r="91" spans="1:11" ht="60" customHeight="1" x14ac:dyDescent="0.35"/>
    <row r="95" spans="1:11" ht="75.75" customHeight="1" x14ac:dyDescent="0.35"/>
    <row r="96" spans="1:11" ht="51.75" customHeight="1" x14ac:dyDescent="0.35"/>
  </sheetData>
  <mergeCells count="101">
    <mergeCell ref="B45:B46"/>
    <mergeCell ref="A45:A46"/>
    <mergeCell ref="A47:K47"/>
    <mergeCell ref="D49:F49"/>
    <mergeCell ref="H45:I45"/>
    <mergeCell ref="J45:K45"/>
    <mergeCell ref="A10:A23"/>
    <mergeCell ref="B25:B34"/>
    <mergeCell ref="A26:A33"/>
    <mergeCell ref="D35:F35"/>
    <mergeCell ref="J35:K35"/>
    <mergeCell ref="H35:I35"/>
    <mergeCell ref="D36:F36"/>
    <mergeCell ref="H36:I36"/>
    <mergeCell ref="J36:K36"/>
    <mergeCell ref="B41:B44"/>
    <mergeCell ref="A41:A44"/>
    <mergeCell ref="D43:F43"/>
    <mergeCell ref="H39:I39"/>
    <mergeCell ref="J39:K39"/>
    <mergeCell ref="J40:K40"/>
    <mergeCell ref="H40:I40"/>
    <mergeCell ref="H41:I41"/>
    <mergeCell ref="J41:K41"/>
    <mergeCell ref="J42:K42"/>
    <mergeCell ref="H42:I42"/>
    <mergeCell ref="H43:I43"/>
    <mergeCell ref="J43:K43"/>
    <mergeCell ref="J44:K44"/>
    <mergeCell ref="J46:K46"/>
    <mergeCell ref="H46:I46"/>
    <mergeCell ref="H44:I44"/>
    <mergeCell ref="D39:F39"/>
    <mergeCell ref="D40:F40"/>
    <mergeCell ref="D41:F41"/>
    <mergeCell ref="D42:F42"/>
    <mergeCell ref="D44:F44"/>
    <mergeCell ref="D45:F45"/>
    <mergeCell ref="D46:F46"/>
    <mergeCell ref="J25:K29"/>
    <mergeCell ref="J38:K38"/>
    <mergeCell ref="H38:I38"/>
    <mergeCell ref="C38:F38"/>
    <mergeCell ref="A37:K37"/>
    <mergeCell ref="H20:I21"/>
    <mergeCell ref="H22:I23"/>
    <mergeCell ref="H25:I29"/>
    <mergeCell ref="H34:I34"/>
    <mergeCell ref="H30:I33"/>
    <mergeCell ref="J34:K34"/>
    <mergeCell ref="G30:G33"/>
    <mergeCell ref="G25:G29"/>
    <mergeCell ref="G22:G23"/>
    <mergeCell ref="G20:G21"/>
    <mergeCell ref="G18:G19"/>
    <mergeCell ref="G13:G16"/>
    <mergeCell ref="G10:G12"/>
    <mergeCell ref="C25:C29"/>
    <mergeCell ref="D26:D28"/>
    <mergeCell ref="E29:F29"/>
    <mergeCell ref="J10:K12"/>
    <mergeCell ref="J13:K16"/>
    <mergeCell ref="J17:K17"/>
    <mergeCell ref="H24:I24"/>
    <mergeCell ref="J18:K19"/>
    <mergeCell ref="J20:K21"/>
    <mergeCell ref="J22:K23"/>
    <mergeCell ref="H10:I12"/>
    <mergeCell ref="H13:I16"/>
    <mergeCell ref="H17:I17"/>
    <mergeCell ref="H18:I19"/>
    <mergeCell ref="J24:K24"/>
    <mergeCell ref="E24:F24"/>
    <mergeCell ref="C30:C33"/>
    <mergeCell ref="E30:F30"/>
    <mergeCell ref="E31:F31"/>
    <mergeCell ref="E32:F32"/>
    <mergeCell ref="E33:F33"/>
    <mergeCell ref="D34:F34"/>
    <mergeCell ref="E25:F25"/>
    <mergeCell ref="J30:K33"/>
    <mergeCell ref="B10:B24"/>
    <mergeCell ref="C10:C12"/>
    <mergeCell ref="C13:C16"/>
    <mergeCell ref="C18:C19"/>
    <mergeCell ref="C20:C21"/>
    <mergeCell ref="C22:C23"/>
    <mergeCell ref="I1:K1"/>
    <mergeCell ref="A3:B3"/>
    <mergeCell ref="A4:K5"/>
    <mergeCell ref="H7:I7"/>
    <mergeCell ref="C7:F7"/>
    <mergeCell ref="A8:K8"/>
    <mergeCell ref="J7:K7"/>
    <mergeCell ref="G9:K9"/>
    <mergeCell ref="A9:D9"/>
    <mergeCell ref="A1:E1"/>
    <mergeCell ref="A2:H2"/>
    <mergeCell ref="J49:K49"/>
    <mergeCell ref="H49:I49"/>
    <mergeCell ref="A48:K48"/>
  </mergeCells>
  <pageMargins left="0.7" right="0.7" top="0.75" bottom="0.75" header="0.3" footer="0.3"/>
  <pageSetup scale="50" fitToHeight="0" orientation="landscape" r:id="rId1"/>
  <headerFooter differentFirst="1">
    <oddFooter>&amp;CCommercial Prescriptive Measures Checklist                        Page &amp;P of &amp;N</oddFooter>
  </headerFooter>
  <rowBreaks count="2" manualBreakCount="2">
    <brk id="36" max="16383" man="1"/>
    <brk id="47" max="16383" man="1"/>
  </rowBreaks>
  <drawing r:id="rId2"/>
  <legacyDrawing r:id="rId3"/>
  <oleObjects>
    <mc:AlternateContent xmlns:mc="http://schemas.openxmlformats.org/markup-compatibility/2006">
      <mc:Choice Requires="x14">
        <oleObject progId="MSPhotoEd.3" shapeId="1030" r:id="rId4">
          <objectPr defaultSize="0" autoPict="0" r:id="rId5">
            <anchor moveWithCells="1" sizeWithCells="1">
              <from>
                <xdr:col>9</xdr:col>
                <xdr:colOff>95250</xdr:colOff>
                <xdr:row>0</xdr:row>
                <xdr:rowOff>12700</xdr:rowOff>
              </from>
              <to>
                <xdr:col>9</xdr:col>
                <xdr:colOff>946150</xdr:colOff>
                <xdr:row>0</xdr:row>
                <xdr:rowOff>831850</xdr:rowOff>
              </to>
            </anchor>
          </objectPr>
        </oleObject>
      </mc:Choice>
      <mc:Fallback>
        <oleObject progId="MSPhotoEd.3" shapeId="1030" r:id="rId4"/>
      </mc:Fallback>
    </mc:AlternateContent>
    <mc:AlternateContent xmlns:mc="http://schemas.openxmlformats.org/markup-compatibility/2006">
      <mc:Choice Requires="x14">
        <oleObject progId="MSPhotoEd.3" shapeId="1031" r:id="rId6">
          <objectPr defaultSize="0" autoPict="0" r:id="rId5">
            <anchor moveWithCells="1" sizeWithCells="1">
              <from>
                <xdr:col>9</xdr:col>
                <xdr:colOff>95250</xdr:colOff>
                <xdr:row>0</xdr:row>
                <xdr:rowOff>12700</xdr:rowOff>
              </from>
              <to>
                <xdr:col>9</xdr:col>
                <xdr:colOff>946150</xdr:colOff>
                <xdr:row>1</xdr:row>
                <xdr:rowOff>12700</xdr:rowOff>
              </to>
            </anchor>
          </objectPr>
        </oleObject>
      </mc:Choice>
      <mc:Fallback>
        <oleObject progId="MSPhotoEd.3" shapeId="1031" r:id="rId6"/>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r:uid="{EA315F70-EC01-4E5C-A355-51E235189718}">
          <x14:formula1>
            <xm:f>'Lighting Calculations'!$A$2:$A$126</xm:f>
          </x14:formula1>
          <xm:sqref>B51:B68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E9BCD-5283-4589-B7BF-35EB24E66863}">
  <dimension ref="A1:J33"/>
  <sheetViews>
    <sheetView workbookViewId="0">
      <selection activeCell="F34" sqref="F34"/>
    </sheetView>
  </sheetViews>
  <sheetFormatPr defaultRowHeight="14.5" x14ac:dyDescent="0.35"/>
  <cols>
    <col min="1" max="1" width="15.6328125" customWidth="1"/>
    <col min="2" max="2" width="28.26953125" customWidth="1"/>
    <col min="3" max="3" width="11.36328125" customWidth="1"/>
    <col min="4" max="4" width="17.08984375" customWidth="1"/>
    <col min="5" max="5" width="10.6328125" customWidth="1"/>
    <col min="6" max="6" width="16" customWidth="1"/>
    <col min="8" max="8" width="10.90625" customWidth="1"/>
    <col min="9" max="9" width="11.6328125" customWidth="1"/>
    <col min="10" max="10" width="13.54296875" customWidth="1"/>
  </cols>
  <sheetData>
    <row r="1" spans="1:10" ht="103" customHeight="1" x14ac:dyDescent="0.35">
      <c r="A1" s="121" t="s">
        <v>129</v>
      </c>
      <c r="B1" s="121"/>
      <c r="C1" s="121"/>
      <c r="D1" s="121"/>
      <c r="E1" s="121"/>
      <c r="F1" s="121"/>
    </row>
    <row r="2" spans="1:10" ht="43.5" x14ac:dyDescent="0.35">
      <c r="A2" s="18" t="s">
        <v>116</v>
      </c>
      <c r="B2" s="18" t="s">
        <v>117</v>
      </c>
      <c r="C2" s="18" t="s">
        <v>58</v>
      </c>
      <c r="D2" s="18" t="s">
        <v>118</v>
      </c>
      <c r="E2" s="18" t="s">
        <v>119</v>
      </c>
      <c r="F2" s="18" t="s">
        <v>59</v>
      </c>
      <c r="G2" s="18" t="s">
        <v>60</v>
      </c>
      <c r="H2" s="18" t="s">
        <v>61</v>
      </c>
      <c r="I2" s="18" t="s">
        <v>120</v>
      </c>
      <c r="J2" s="18" t="s">
        <v>121</v>
      </c>
    </row>
    <row r="3" spans="1:10" x14ac:dyDescent="0.35">
      <c r="A3" s="90"/>
      <c r="B3" s="90"/>
      <c r="C3" s="90"/>
      <c r="D3" s="19"/>
      <c r="E3" s="19" t="str">
        <f>IF(D3="","",C3*D3)</f>
        <v/>
      </c>
      <c r="F3" s="90"/>
      <c r="G3" s="90"/>
      <c r="H3" s="90"/>
      <c r="I3" s="19" t="str">
        <f>IF(H3="","",G3*H3)</f>
        <v/>
      </c>
      <c r="J3" s="19" t="str">
        <f>IF(I3="","",I3/C3)</f>
        <v/>
      </c>
    </row>
    <row r="4" spans="1:10" x14ac:dyDescent="0.35">
      <c r="A4" s="91"/>
      <c r="B4" s="91"/>
      <c r="C4" s="90"/>
      <c r="D4" s="19"/>
      <c r="E4" s="19" t="str">
        <f t="shared" ref="E4:E13" si="0">IF(D4="","",C4*D4)</f>
        <v/>
      </c>
      <c r="F4" s="90"/>
      <c r="G4" s="90"/>
      <c r="H4" s="90"/>
      <c r="I4" s="19" t="str">
        <f t="shared" ref="I4:I21" si="1">IF(H4="","",G4*H4)</f>
        <v/>
      </c>
      <c r="J4" s="19" t="str">
        <f t="shared" ref="J4:J21" si="2">IF(I4="","",I4/C4)</f>
        <v/>
      </c>
    </row>
    <row r="5" spans="1:10" x14ac:dyDescent="0.35">
      <c r="A5" s="90"/>
      <c r="B5" s="90"/>
      <c r="C5" s="90"/>
      <c r="D5" s="19"/>
      <c r="E5" s="19" t="str">
        <f t="shared" si="0"/>
        <v/>
      </c>
      <c r="F5" s="90"/>
      <c r="G5" s="90"/>
      <c r="H5" s="90"/>
      <c r="I5" s="19" t="str">
        <f t="shared" si="1"/>
        <v/>
      </c>
      <c r="J5" s="19" t="str">
        <f t="shared" si="2"/>
        <v/>
      </c>
    </row>
    <row r="6" spans="1:10" x14ac:dyDescent="0.35">
      <c r="A6" s="90"/>
      <c r="B6" s="90"/>
      <c r="C6" s="90"/>
      <c r="D6" s="19"/>
      <c r="E6" s="19" t="str">
        <f t="shared" si="0"/>
        <v/>
      </c>
      <c r="F6" s="90"/>
      <c r="G6" s="90"/>
      <c r="H6" s="90"/>
      <c r="I6" s="19" t="str">
        <f t="shared" si="1"/>
        <v/>
      </c>
      <c r="J6" s="19" t="str">
        <f t="shared" si="2"/>
        <v/>
      </c>
    </row>
    <row r="7" spans="1:10" x14ac:dyDescent="0.35">
      <c r="A7" s="90"/>
      <c r="B7" s="90"/>
      <c r="C7" s="90"/>
      <c r="D7" s="19"/>
      <c r="E7" s="19" t="str">
        <f t="shared" si="0"/>
        <v/>
      </c>
      <c r="F7" s="90"/>
      <c r="G7" s="90"/>
      <c r="H7" s="90"/>
      <c r="I7" s="19" t="str">
        <f t="shared" si="1"/>
        <v/>
      </c>
      <c r="J7" s="19" t="str">
        <f t="shared" si="2"/>
        <v/>
      </c>
    </row>
    <row r="8" spans="1:10" x14ac:dyDescent="0.35">
      <c r="A8" s="90"/>
      <c r="B8" s="90"/>
      <c r="C8" s="90"/>
      <c r="D8" s="19"/>
      <c r="E8" s="19" t="str">
        <f t="shared" si="0"/>
        <v/>
      </c>
      <c r="F8" s="90"/>
      <c r="G8" s="90"/>
      <c r="H8" s="90"/>
      <c r="I8" s="19" t="str">
        <f t="shared" si="1"/>
        <v/>
      </c>
      <c r="J8" s="19" t="str">
        <f t="shared" si="2"/>
        <v/>
      </c>
    </row>
    <row r="9" spans="1:10" x14ac:dyDescent="0.35">
      <c r="A9" s="90"/>
      <c r="B9" s="90"/>
      <c r="C9" s="90"/>
      <c r="D9" s="19"/>
      <c r="E9" s="19" t="str">
        <f t="shared" si="0"/>
        <v/>
      </c>
      <c r="F9" s="90"/>
      <c r="G9" s="90"/>
      <c r="H9" s="90"/>
      <c r="I9" s="19" t="str">
        <f t="shared" si="1"/>
        <v/>
      </c>
      <c r="J9" s="19" t="str">
        <f t="shared" si="2"/>
        <v/>
      </c>
    </row>
    <row r="10" spans="1:10" x14ac:dyDescent="0.35">
      <c r="A10" s="90"/>
      <c r="B10" s="90"/>
      <c r="C10" s="90"/>
      <c r="D10" s="19"/>
      <c r="E10" s="19" t="str">
        <f t="shared" si="0"/>
        <v/>
      </c>
      <c r="F10" s="90"/>
      <c r="G10" s="90"/>
      <c r="H10" s="90"/>
      <c r="I10" s="19" t="str">
        <f t="shared" si="1"/>
        <v/>
      </c>
      <c r="J10" s="19" t="str">
        <f t="shared" si="2"/>
        <v/>
      </c>
    </row>
    <row r="11" spans="1:10" x14ac:dyDescent="0.35">
      <c r="A11" s="90"/>
      <c r="B11" s="90"/>
      <c r="C11" s="90"/>
      <c r="D11" s="19"/>
      <c r="E11" s="19" t="str">
        <f t="shared" si="0"/>
        <v/>
      </c>
      <c r="F11" s="90"/>
      <c r="G11" s="90"/>
      <c r="H11" s="90"/>
      <c r="I11" s="19" t="str">
        <f t="shared" si="1"/>
        <v/>
      </c>
      <c r="J11" s="19" t="str">
        <f t="shared" si="2"/>
        <v/>
      </c>
    </row>
    <row r="12" spans="1:10" x14ac:dyDescent="0.35">
      <c r="A12" s="90"/>
      <c r="B12" s="90"/>
      <c r="C12" s="90"/>
      <c r="D12" s="19"/>
      <c r="E12" s="19" t="str">
        <f t="shared" si="0"/>
        <v/>
      </c>
      <c r="F12" s="90"/>
      <c r="G12" s="90"/>
      <c r="H12" s="90"/>
      <c r="I12" s="19" t="str">
        <f t="shared" si="1"/>
        <v/>
      </c>
      <c r="J12" s="19" t="str">
        <f t="shared" si="2"/>
        <v/>
      </c>
    </row>
    <row r="13" spans="1:10" x14ac:dyDescent="0.35">
      <c r="A13" s="90"/>
      <c r="B13" s="90"/>
      <c r="C13" s="90"/>
      <c r="D13" s="19"/>
      <c r="E13" s="19" t="str">
        <f t="shared" si="0"/>
        <v/>
      </c>
      <c r="F13" s="90"/>
      <c r="G13" s="90"/>
      <c r="H13" s="90"/>
      <c r="I13" s="19" t="str">
        <f t="shared" si="1"/>
        <v/>
      </c>
      <c r="J13" s="19" t="str">
        <f t="shared" si="2"/>
        <v/>
      </c>
    </row>
    <row r="14" spans="1:10" x14ac:dyDescent="0.35">
      <c r="A14" s="90"/>
      <c r="B14" s="90"/>
      <c r="C14" s="90"/>
      <c r="D14" s="19"/>
      <c r="E14" s="19" t="str">
        <f>IF(D14="","",C14*D14)</f>
        <v/>
      </c>
      <c r="F14" s="90"/>
      <c r="G14" s="90"/>
      <c r="H14" s="90"/>
      <c r="I14" s="19" t="str">
        <f t="shared" si="1"/>
        <v/>
      </c>
      <c r="J14" s="19" t="str">
        <f t="shared" si="2"/>
        <v/>
      </c>
    </row>
    <row r="15" spans="1:10" x14ac:dyDescent="0.35">
      <c r="A15" s="90"/>
      <c r="B15" s="90"/>
      <c r="C15" s="90"/>
      <c r="D15" s="19"/>
      <c r="E15" s="19" t="str">
        <f t="shared" ref="E15:E21" si="3">IF(D15="","",C15*D15)</f>
        <v/>
      </c>
      <c r="F15" s="90"/>
      <c r="G15" s="90"/>
      <c r="H15" s="90"/>
      <c r="I15" s="19" t="str">
        <f t="shared" si="1"/>
        <v/>
      </c>
      <c r="J15" s="19" t="str">
        <f t="shared" si="2"/>
        <v/>
      </c>
    </row>
    <row r="16" spans="1:10" x14ac:dyDescent="0.35">
      <c r="A16" s="90"/>
      <c r="B16" s="90"/>
      <c r="C16" s="90"/>
      <c r="D16" s="19"/>
      <c r="E16" s="19" t="str">
        <f t="shared" si="3"/>
        <v/>
      </c>
      <c r="F16" s="90"/>
      <c r="G16" s="90"/>
      <c r="H16" s="90"/>
      <c r="I16" s="19" t="str">
        <f t="shared" si="1"/>
        <v/>
      </c>
      <c r="J16" s="19" t="str">
        <f t="shared" si="2"/>
        <v/>
      </c>
    </row>
    <row r="17" spans="1:10" x14ac:dyDescent="0.35">
      <c r="A17" s="90"/>
      <c r="B17" s="90"/>
      <c r="C17" s="90"/>
      <c r="D17" s="19"/>
      <c r="E17" s="19" t="str">
        <f t="shared" si="3"/>
        <v/>
      </c>
      <c r="F17" s="90"/>
      <c r="G17" s="90"/>
      <c r="H17" s="90"/>
      <c r="I17" s="19" t="str">
        <f t="shared" si="1"/>
        <v/>
      </c>
      <c r="J17" s="19" t="str">
        <f t="shared" si="2"/>
        <v/>
      </c>
    </row>
    <row r="18" spans="1:10" x14ac:dyDescent="0.35">
      <c r="A18" s="92"/>
      <c r="B18" s="92"/>
      <c r="C18" s="90"/>
      <c r="D18" s="19"/>
      <c r="E18" s="19" t="str">
        <f t="shared" si="3"/>
        <v/>
      </c>
      <c r="F18" s="90"/>
      <c r="G18" s="90"/>
      <c r="H18" s="90"/>
      <c r="I18" s="19" t="str">
        <f t="shared" si="1"/>
        <v/>
      </c>
      <c r="J18" s="19" t="str">
        <f t="shared" si="2"/>
        <v/>
      </c>
    </row>
    <row r="19" spans="1:10" x14ac:dyDescent="0.35">
      <c r="A19" s="93"/>
      <c r="B19" s="93"/>
      <c r="C19" s="94"/>
      <c r="D19" s="19"/>
      <c r="E19" s="19" t="str">
        <f t="shared" si="3"/>
        <v/>
      </c>
      <c r="F19" s="94"/>
      <c r="G19" s="94"/>
      <c r="H19" s="94"/>
      <c r="I19" s="19" t="str">
        <f t="shared" si="1"/>
        <v/>
      </c>
      <c r="J19" s="19" t="str">
        <f t="shared" si="2"/>
        <v/>
      </c>
    </row>
    <row r="20" spans="1:10" x14ac:dyDescent="0.35">
      <c r="A20" s="93"/>
      <c r="B20" s="93"/>
      <c r="C20" s="94"/>
      <c r="D20" s="19"/>
      <c r="E20" s="19" t="str">
        <f t="shared" si="3"/>
        <v/>
      </c>
      <c r="F20" s="94"/>
      <c r="G20" s="94"/>
      <c r="H20" s="94"/>
      <c r="I20" s="19" t="str">
        <f t="shared" si="1"/>
        <v/>
      </c>
      <c r="J20" s="19" t="str">
        <f t="shared" si="2"/>
        <v/>
      </c>
    </row>
    <row r="21" spans="1:10" ht="15" thickBot="1" x14ac:dyDescent="0.4">
      <c r="A21" s="95" t="s">
        <v>62</v>
      </c>
      <c r="B21" s="94"/>
      <c r="C21" s="94"/>
      <c r="D21" s="19"/>
      <c r="E21" s="19" t="str">
        <f t="shared" si="3"/>
        <v/>
      </c>
      <c r="F21" s="94"/>
      <c r="G21" s="94"/>
      <c r="H21" s="94"/>
      <c r="I21" s="19" t="str">
        <f t="shared" si="1"/>
        <v/>
      </c>
      <c r="J21" s="19" t="str">
        <f t="shared" si="2"/>
        <v/>
      </c>
    </row>
    <row r="22" spans="1:10" ht="16" thickBot="1" x14ac:dyDescent="0.4">
      <c r="A22" s="96" t="s">
        <v>122</v>
      </c>
      <c r="B22" s="97"/>
      <c r="C22" s="97"/>
      <c r="D22" s="97"/>
      <c r="E22" s="98">
        <f>SUM(E3:E21)</f>
        <v>0</v>
      </c>
      <c r="F22" s="97"/>
      <c r="G22" s="97"/>
      <c r="H22" s="97"/>
      <c r="I22" s="99">
        <f>SUM(I3:I21)</f>
        <v>0</v>
      </c>
      <c r="J22" s="19"/>
    </row>
    <row r="25" spans="1:10" ht="97" customHeight="1" x14ac:dyDescent="0.35">
      <c r="A25" s="121" t="s">
        <v>132</v>
      </c>
      <c r="B25" s="121"/>
      <c r="C25" s="121"/>
      <c r="D25" s="121"/>
      <c r="E25" s="121"/>
      <c r="F25" s="121"/>
    </row>
    <row r="26" spans="1:10" ht="43.5" x14ac:dyDescent="0.35">
      <c r="A26" s="18" t="s">
        <v>130</v>
      </c>
      <c r="B26" s="18" t="s">
        <v>131</v>
      </c>
      <c r="C26" s="18" t="s">
        <v>118</v>
      </c>
      <c r="D26" s="18" t="s">
        <v>119</v>
      </c>
      <c r="E26" s="18" t="s">
        <v>59</v>
      </c>
      <c r="F26" s="18" t="s">
        <v>60</v>
      </c>
      <c r="G26" s="18" t="s">
        <v>61</v>
      </c>
      <c r="H26" s="18" t="s">
        <v>120</v>
      </c>
    </row>
    <row r="27" spans="1:10" x14ac:dyDescent="0.35">
      <c r="A27" s="90"/>
      <c r="B27" s="90"/>
      <c r="C27" s="122"/>
      <c r="D27" s="19" t="str">
        <f>IF(C27="","",B27*C27)</f>
        <v/>
      </c>
      <c r="E27" s="90"/>
      <c r="F27" s="90"/>
      <c r="G27" s="90"/>
      <c r="H27" s="19" t="str">
        <f>IF(G27="","",F27*G27)</f>
        <v/>
      </c>
    </row>
    <row r="28" spans="1:10" x14ac:dyDescent="0.35">
      <c r="A28" s="91"/>
      <c r="B28" s="90"/>
      <c r="C28" s="122"/>
      <c r="D28" s="19" t="str">
        <f t="shared" ref="D28:D31" si="4">IF(C28="","",B28*C28)</f>
        <v/>
      </c>
      <c r="E28" s="90"/>
      <c r="F28" s="90"/>
      <c r="G28" s="90"/>
      <c r="H28" s="19" t="str">
        <f t="shared" ref="H28:H32" si="5">IF(G28="","",F28*G28)</f>
        <v/>
      </c>
    </row>
    <row r="29" spans="1:10" x14ac:dyDescent="0.35">
      <c r="A29" s="90"/>
      <c r="B29" s="90"/>
      <c r="C29" s="122"/>
      <c r="D29" s="19" t="str">
        <f t="shared" si="4"/>
        <v/>
      </c>
      <c r="E29" s="90"/>
      <c r="F29" s="90"/>
      <c r="G29" s="90"/>
      <c r="H29" s="19" t="str">
        <f t="shared" si="5"/>
        <v/>
      </c>
    </row>
    <row r="30" spans="1:10" x14ac:dyDescent="0.35">
      <c r="A30" s="90"/>
      <c r="B30" s="90"/>
      <c r="C30" s="122"/>
      <c r="D30" s="19" t="str">
        <f t="shared" si="4"/>
        <v/>
      </c>
      <c r="E30" s="90"/>
      <c r="F30" s="90"/>
      <c r="G30" s="90"/>
      <c r="H30" s="19" t="str">
        <f t="shared" si="5"/>
        <v/>
      </c>
    </row>
    <row r="31" spans="1:10" x14ac:dyDescent="0.35">
      <c r="A31" s="90"/>
      <c r="B31" s="90"/>
      <c r="C31" s="122"/>
      <c r="D31" s="19" t="str">
        <f t="shared" si="4"/>
        <v/>
      </c>
      <c r="E31" s="90"/>
      <c r="F31" s="90"/>
      <c r="G31" s="90"/>
      <c r="H31" s="19" t="str">
        <f t="shared" si="5"/>
        <v/>
      </c>
    </row>
    <row r="32" spans="1:10" ht="15" thickBot="1" x14ac:dyDescent="0.4">
      <c r="A32" s="95" t="s">
        <v>62</v>
      </c>
      <c r="B32" s="94"/>
      <c r="C32" s="122"/>
      <c r="D32" s="101" t="str">
        <f t="shared" ref="D32" si="6">IF(C32="","",B32*C32)</f>
        <v/>
      </c>
      <c r="E32" s="90"/>
      <c r="F32" s="90"/>
      <c r="G32" s="90"/>
      <c r="H32" s="101" t="str">
        <f t="shared" si="5"/>
        <v/>
      </c>
    </row>
    <row r="33" spans="1:8" ht="16" thickBot="1" x14ac:dyDescent="0.4">
      <c r="A33" s="96" t="s">
        <v>122</v>
      </c>
      <c r="B33" s="97"/>
      <c r="C33" s="97"/>
      <c r="D33" s="125">
        <f>SUM(D27:D32)</f>
        <v>0</v>
      </c>
      <c r="E33" s="124"/>
      <c r="F33" s="123"/>
      <c r="G33" s="96"/>
      <c r="H33" s="99">
        <f>SUM(H27:H32)</f>
        <v>0</v>
      </c>
    </row>
  </sheetData>
  <mergeCells count="2">
    <mergeCell ref="A25:F25"/>
    <mergeCell ref="A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57C19B5BEDEA4797CAAD4ED457F25E" ma:contentTypeVersion="13" ma:contentTypeDescription="Create a new document." ma:contentTypeScope="" ma:versionID="2853c681da7611d070c000863b0136ae">
  <xsd:schema xmlns:xsd="http://www.w3.org/2001/XMLSchema" xmlns:xs="http://www.w3.org/2001/XMLSchema" xmlns:p="http://schemas.microsoft.com/office/2006/metadata/properties" xmlns:ns3="b50d5d95-6bbc-4e0f-9add-beb2be1e509c" xmlns:ns4="ff760bc4-43c7-4168-a63b-4ff726214f34" targetNamespace="http://schemas.microsoft.com/office/2006/metadata/properties" ma:root="true" ma:fieldsID="cb019e87941c53f67e9def38c6d2acad" ns3:_="" ns4:_="">
    <xsd:import namespace="b50d5d95-6bbc-4e0f-9add-beb2be1e509c"/>
    <xsd:import namespace="ff760bc4-43c7-4168-a63b-4ff726214f3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0d5d95-6bbc-4e0f-9add-beb2be1e50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f760bc4-43c7-4168-a63b-4ff726214f3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C4CF9A-A9F1-496B-928D-8297EB7DD4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0d5d95-6bbc-4e0f-9add-beb2be1e509c"/>
    <ds:schemaRef ds:uri="ff760bc4-43c7-4168-a63b-4ff726214f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34932C-121E-4D08-B591-F7036554B2AA}">
  <ds:schemaRefs>
    <ds:schemaRef ds:uri="http://schemas.microsoft.com/sharepoint/v3/contenttype/forms"/>
  </ds:schemaRefs>
</ds:datastoreItem>
</file>

<file path=customXml/itemProps3.xml><?xml version="1.0" encoding="utf-8"?>
<ds:datastoreItem xmlns:ds="http://schemas.openxmlformats.org/officeDocument/2006/customXml" ds:itemID="{4387D90C-33C9-42DE-8BD5-E94F42C6003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Prescriptive Compliance Items</vt:lpstr>
      <vt:lpstr>Lighting Calculations</vt:lpstr>
      <vt:lpstr>'Prescriptive Compliance Items'!Print_Titles</vt:lpstr>
    </vt:vector>
  </TitlesOfParts>
  <Company>United Technologies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Gustafson</dc:creator>
  <cp:lastModifiedBy>Whitco, Christin</cp:lastModifiedBy>
  <cp:lastPrinted>2020-06-24T17:22:52Z</cp:lastPrinted>
  <dcterms:created xsi:type="dcterms:W3CDTF">2017-01-18T23:16:30Z</dcterms:created>
  <dcterms:modified xsi:type="dcterms:W3CDTF">2020-06-24T18:18:33Z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0x010100F157C19B5BEDEA4797CAAD4ED457F25E</vt:lpwstr>
  </property>
</Properties>
</file>